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Лист1!$A$2:$G$98</definedName>
  </definedNames>
  <calcPr calcId="125725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F35" l="1"/>
  <c r="F36" s="1"/>
  <c r="D34" l="1"/>
  <c r="D36" s="1"/>
  <c r="D92"/>
  <c r="D64"/>
  <c r="E35"/>
  <c r="E38"/>
  <c r="E39"/>
  <c r="E40"/>
  <c r="E41"/>
  <c r="E42"/>
  <c r="E43"/>
  <c r="E44"/>
  <c r="E45"/>
  <c r="E46"/>
  <c r="E48"/>
  <c r="E49"/>
  <c r="E50"/>
  <c r="E51"/>
  <c r="E52"/>
  <c r="E53"/>
  <c r="E54"/>
  <c r="E56"/>
  <c r="E57"/>
  <c r="E58"/>
  <c r="E59"/>
  <c r="E60"/>
  <c r="E61"/>
  <c r="E63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3"/>
  <c r="E94"/>
  <c r="E95"/>
  <c r="C34"/>
  <c r="C36" s="1"/>
  <c r="C92"/>
  <c r="C64"/>
  <c r="E92" l="1"/>
  <c r="C96"/>
  <c r="E36"/>
  <c r="E34"/>
  <c r="D96"/>
  <c r="E96" s="1"/>
  <c r="E64"/>
</calcChain>
</file>

<file path=xl/sharedStrings.xml><?xml version="1.0" encoding="utf-8"?>
<sst xmlns="http://schemas.openxmlformats.org/spreadsheetml/2006/main" count="103" uniqueCount="49">
  <si>
    <t>№ п/п</t>
  </si>
  <si>
    <t>Район/город</t>
  </si>
  <si>
    <t>Кол-во учреждений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</si>
  <si>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</si>
  <si>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</si>
  <si>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</si>
  <si>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</si>
  <si>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</si>
  <si>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</si>
  <si>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</si>
  <si>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</si>
  <si>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</si>
  <si>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</si>
  <si>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</si>
  <si>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</si>
  <si>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</si>
  <si>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</si>
  <si>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</si>
  <si>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</si>
  <si>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</si>
  <si>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</si>
  <si>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</si>
  <si>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</si>
  <si>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</si>
  <si>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г.Алатырь</t>
  </si>
  <si>
    <t>г.Канаш</t>
  </si>
  <si>
    <t>г.Новочебоксарск</t>
  </si>
  <si>
    <t>г.Чебоксары</t>
  </si>
  <si>
    <t>г.Шумерля</t>
  </si>
  <si>
    <t>Итого:</t>
  </si>
  <si>
    <t>Учреждения начального профессионального образования</t>
  </si>
  <si>
    <t>Учреждения среднего профессионального образования</t>
  </si>
  <si>
    <t>Детские дома</t>
  </si>
  <si>
    <t>Школы-интернаты и специальные (коррекционные) учреждения</t>
  </si>
  <si>
    <t xml:space="preserve">ВСЕГО: </t>
  </si>
  <si>
    <t>Муниципальные общеобразовательные учреждения</t>
  </si>
  <si>
    <t>Всего:</t>
  </si>
  <si>
    <t>ед.</t>
  </si>
  <si>
    <t>%</t>
  </si>
  <si>
    <t>Кол-во принятых образовательных учреждений</t>
  </si>
  <si>
    <t>Примечание</t>
  </si>
  <si>
    <t xml:space="preserve">Учреждения дополнительного образования                            </t>
  </si>
  <si>
    <t>Детские сады (без 33 учреждений "начальная школа - детский сад")</t>
  </si>
  <si>
    <t>Пост.о реорг. 2 д/садов_гл.адм. Крчет.р-на от 15.12.2012 г. №708</t>
  </si>
  <si>
    <t>идет приемка</t>
  </si>
  <si>
    <t>приемка завершена</t>
  </si>
  <si>
    <t>Кол-во непринятых школ</t>
  </si>
  <si>
    <t>лицей им Лебедева к приемке не предъявлялся, находится на кап.ремонте</t>
  </si>
  <si>
    <t xml:space="preserve">Ход приемки общеобразовательных учреждений к 2012 - 2013 уч.году на 29. 08. 2012 года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</si>
</sst>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49" fontId="6" fillId="3" borderId="2" xfId="0" applyNumberFormat="1" applyFont="1" applyFill="1" applyBorder="1" applyAlignment="1">
      <alignment horizontal="right" vertical="center" wrapText="1"/>
    </xf>
    <xf numFmtId="1" fontId="7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164" fontId="0" fillId="0" borderId="0" xfId="0" applyNumberForma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/>
    <xf numFmtId="0" fontId="1" fillId="7" borderId="2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left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left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/>
    <xf numFmtId="1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left"/>
    </xf>
    <xf numFmtId="0" fontId="1" fillId="8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10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/>
    <xf numFmtId="0" fontId="0" fillId="7" borderId="2" xfId="0" applyFont="1" applyFill="1" applyBorder="1" applyAlignment="1">
      <alignment horizontal="left" vertical="center" wrapText="1"/>
    </xf>
    <xf numFmtId="0" fontId="0" fillId="0" borderId="0" xfId="0" applyFill="1"/>
    <xf numFmtId="164" fontId="7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/>
    <xf numFmtId="0" fontId="1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wrapText="1"/>
    </xf>
    <xf numFmtId="0" fontId="1" fillId="7" borderId="2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1" fontId="1" fillId="4" borderId="2" xfId="0" applyNumberFormat="1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7" borderId="2" xfId="0" applyFont="1" applyFill="1" applyBorder="1"/>
    <xf numFmtId="0" fontId="0" fillId="7" borderId="2" xfId="0" applyFon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horizontal="center" vertical="center" wrapText="1"/>
    </xf>
    <xf numFmtId="49" fontId="0" fillId="7" borderId="2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Border="1"/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0" xfId="0" applyFont="1" applyFill="1" applyBorder="1"/>
    <xf numFmtId="1" fontId="12" fillId="0" borderId="0" xfId="0" applyNumberFormat="1" applyFont="1" applyFill="1" applyBorder="1"/>
    <xf numFmtId="1" fontId="0" fillId="0" borderId="0" xfId="0" applyNumberFormat="1" applyFill="1" applyBorder="1"/>
    <xf numFmtId="49" fontId="1" fillId="7" borderId="4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A76" workbookViewId="0">
      <selection activeCell="G94" sqref="G94"/>
    </sheetView>
  </sheetViews>
  <sheetFormatPr defaultRowHeight="15"/>
  <cols>
    <col min="1" max="1" width="5" customWidth="1"/>
    <col min="2" max="2" width="24.28515625" customWidth="1"/>
    <col min="3" max="3" width="7.42578125" customWidth="1"/>
    <col min="4" max="4" width="7.7109375" style="2" customWidth="1"/>
    <col min="5" max="5" width="10.140625" style="9" customWidth="1"/>
    <col min="6" max="6" width="10.140625" style="53" customWidth="1"/>
    <col min="7" max="7" width="47.5703125" customWidth="1"/>
    <col min="8" max="8" width="7.28515625" customWidth="1"/>
    <col min="9" max="9" width="6.85546875" customWidth="1"/>
    <col min="10" max="11" width="7.140625" customWidth="1"/>
    <col min="12" max="12" width="6.85546875" customWidth="1"/>
    <col min="13" max="13" width="6.7109375" customWidth="1"/>
    <col min="14" max="14" width="7" customWidth="1"/>
  </cols>
  <sheetData>
    <row r="1" spans="1:7" ht="13.5" customHeight="1"/>
    <row r="2" spans="1:7">
      <c r="A2" s="76" t="s">
        <v>48</v>
      </c>
      <c r="B2" s="77"/>
      <c r="C2" s="77"/>
      <c r="D2" s="77"/>
      <c r="E2" s="77"/>
      <c r="F2" s="77"/>
      <c r="G2" s="77"/>
    </row>
    <row r="3" spans="1:7" ht="15" customHeight="1">
      <c r="A3" s="78" t="s">
        <v>0</v>
      </c>
      <c r="B3" s="78" t="s">
        <v>1</v>
      </c>
      <c r="C3" s="79" t="s">
        <v>2</v>
      </c>
      <c r="D3" s="74" t="s">
        <v>39</v>
      </c>
      <c r="E3" s="74"/>
      <c r="F3" s="85" t="s">
        <v>46</v>
      </c>
      <c r="G3" s="75" t="s">
        <v>40</v>
      </c>
    </row>
    <row r="4" spans="1:7">
      <c r="A4" s="78"/>
      <c r="B4" s="78"/>
      <c r="C4" s="79"/>
      <c r="D4" s="74"/>
      <c r="E4" s="74"/>
      <c r="F4" s="86"/>
      <c r="G4" s="75"/>
    </row>
    <row r="5" spans="1:7" ht="15.75" customHeight="1">
      <c r="A5" s="78"/>
      <c r="B5" s="78"/>
      <c r="C5" s="80"/>
      <c r="D5" s="74"/>
      <c r="E5" s="74"/>
      <c r="F5" s="86"/>
      <c r="G5" s="75"/>
    </row>
    <row r="6" spans="1:7">
      <c r="A6" s="78"/>
      <c r="B6" s="78"/>
      <c r="C6" s="81"/>
      <c r="D6" s="6" t="s">
        <v>37</v>
      </c>
      <c r="E6" s="10" t="s">
        <v>38</v>
      </c>
      <c r="F6" s="87"/>
      <c r="G6" s="75"/>
    </row>
    <row r="7" spans="1:7" ht="29.25" customHeight="1">
      <c r="A7" s="82" t="s">
        <v>35</v>
      </c>
      <c r="B7" s="83"/>
      <c r="C7" s="84"/>
      <c r="D7" s="7"/>
      <c r="E7" s="11"/>
      <c r="F7" s="54"/>
      <c r="G7" s="8"/>
    </row>
    <row r="8" spans="1:7">
      <c r="A8" s="15">
        <v>1</v>
      </c>
      <c r="B8" s="16" t="s">
        <v>3</v>
      </c>
      <c r="C8" s="17">
        <v>18</v>
      </c>
      <c r="D8" s="12">
        <v>18</v>
      </c>
      <c r="E8" s="13">
        <f t="shared" ref="E8:E33" si="0">100*D8/C8</f>
        <v>100</v>
      </c>
      <c r="F8" s="20"/>
      <c r="G8" s="21"/>
    </row>
    <row r="9" spans="1:7">
      <c r="A9" s="15">
        <v>2</v>
      </c>
      <c r="B9" s="16" t="s">
        <v>4</v>
      </c>
      <c r="C9" s="17">
        <v>13</v>
      </c>
      <c r="D9" s="12">
        <v>13</v>
      </c>
      <c r="E9" s="13">
        <f t="shared" si="0"/>
        <v>100</v>
      </c>
      <c r="F9" s="20"/>
      <c r="G9" s="21"/>
    </row>
    <row r="10" spans="1:7">
      <c r="A10" s="15">
        <v>3</v>
      </c>
      <c r="B10" s="16" t="s">
        <v>5</v>
      </c>
      <c r="C10" s="17">
        <v>33</v>
      </c>
      <c r="D10" s="12">
        <v>33</v>
      </c>
      <c r="E10" s="13">
        <f t="shared" si="0"/>
        <v>100</v>
      </c>
      <c r="F10" s="20"/>
      <c r="G10" s="21"/>
    </row>
    <row r="11" spans="1:7">
      <c r="A11" s="15">
        <v>4</v>
      </c>
      <c r="B11" s="16" t="s">
        <v>6</v>
      </c>
      <c r="C11" s="17">
        <v>24</v>
      </c>
      <c r="D11" s="12">
        <v>24</v>
      </c>
      <c r="E11" s="13">
        <f t="shared" si="0"/>
        <v>100</v>
      </c>
      <c r="F11" s="12"/>
      <c r="G11" s="21"/>
    </row>
    <row r="12" spans="1:7">
      <c r="A12" s="25">
        <v>5</v>
      </c>
      <c r="B12" s="16" t="s">
        <v>7</v>
      </c>
      <c r="C12" s="17">
        <v>16</v>
      </c>
      <c r="D12" s="17">
        <v>16</v>
      </c>
      <c r="E12" s="17">
        <f t="shared" si="0"/>
        <v>100</v>
      </c>
      <c r="F12" s="16"/>
      <c r="G12" s="21"/>
    </row>
    <row r="13" spans="1:7">
      <c r="A13" s="15">
        <v>6</v>
      </c>
      <c r="B13" s="16" t="s">
        <v>8</v>
      </c>
      <c r="C13" s="15">
        <v>33</v>
      </c>
      <c r="D13" s="12">
        <v>33</v>
      </c>
      <c r="E13" s="13">
        <f t="shared" si="0"/>
        <v>100</v>
      </c>
      <c r="F13" s="12"/>
      <c r="G13" s="21"/>
    </row>
    <row r="14" spans="1:7">
      <c r="A14" s="15">
        <v>7</v>
      </c>
      <c r="B14" s="16" t="s">
        <v>9</v>
      </c>
      <c r="C14" s="17">
        <v>12</v>
      </c>
      <c r="D14" s="12">
        <v>12</v>
      </c>
      <c r="E14" s="13">
        <f t="shared" si="0"/>
        <v>100</v>
      </c>
      <c r="F14" s="12"/>
      <c r="G14" s="14"/>
    </row>
    <row r="15" spans="1:7">
      <c r="A15" s="15">
        <v>8</v>
      </c>
      <c r="B15" s="16" t="s">
        <v>10</v>
      </c>
      <c r="C15" s="15">
        <v>21</v>
      </c>
      <c r="D15" s="12">
        <v>21</v>
      </c>
      <c r="E15" s="13">
        <f t="shared" si="0"/>
        <v>100</v>
      </c>
      <c r="F15" s="20"/>
      <c r="G15" s="21"/>
    </row>
    <row r="16" spans="1:7">
      <c r="A16" s="15">
        <v>9</v>
      </c>
      <c r="B16" s="16" t="s">
        <v>11</v>
      </c>
      <c r="C16" s="15">
        <v>13</v>
      </c>
      <c r="D16" s="12">
        <v>13</v>
      </c>
      <c r="E16" s="13">
        <f t="shared" si="0"/>
        <v>100</v>
      </c>
      <c r="F16" s="64"/>
      <c r="G16" s="21"/>
    </row>
    <row r="17" spans="1:7">
      <c r="A17" s="15">
        <v>10</v>
      </c>
      <c r="B17" s="16" t="s">
        <v>12</v>
      </c>
      <c r="C17" s="17">
        <v>13</v>
      </c>
      <c r="D17" s="12">
        <v>13</v>
      </c>
      <c r="E17" s="13">
        <f t="shared" si="0"/>
        <v>100</v>
      </c>
      <c r="F17" s="64"/>
      <c r="G17" s="21"/>
    </row>
    <row r="18" spans="1:7">
      <c r="A18" s="15">
        <v>11</v>
      </c>
      <c r="B18" s="16" t="s">
        <v>13</v>
      </c>
      <c r="C18" s="17">
        <v>13</v>
      </c>
      <c r="D18" s="12">
        <v>13</v>
      </c>
      <c r="E18" s="13">
        <f t="shared" si="0"/>
        <v>100</v>
      </c>
      <c r="F18" s="57"/>
      <c r="G18" s="51"/>
    </row>
    <row r="19" spans="1:7">
      <c r="A19" s="15">
        <v>12</v>
      </c>
      <c r="B19" s="16" t="s">
        <v>14</v>
      </c>
      <c r="C19" s="17">
        <v>27</v>
      </c>
      <c r="D19" s="12">
        <v>27</v>
      </c>
      <c r="E19" s="13">
        <f t="shared" si="0"/>
        <v>100</v>
      </c>
      <c r="F19" s="20"/>
      <c r="G19" s="51"/>
    </row>
    <row r="20" spans="1:7">
      <c r="A20" s="15">
        <v>13</v>
      </c>
      <c r="B20" s="16" t="s">
        <v>15</v>
      </c>
      <c r="C20" s="40">
        <v>11</v>
      </c>
      <c r="D20" s="40">
        <v>11</v>
      </c>
      <c r="E20" s="40">
        <f t="shared" si="0"/>
        <v>100</v>
      </c>
      <c r="F20" s="40"/>
      <c r="G20" s="21"/>
    </row>
    <row r="21" spans="1:7">
      <c r="A21" s="15">
        <v>14</v>
      </c>
      <c r="B21" s="16" t="s">
        <v>16</v>
      </c>
      <c r="C21" s="17">
        <v>18</v>
      </c>
      <c r="D21" s="12">
        <v>18</v>
      </c>
      <c r="E21" s="13">
        <f t="shared" si="0"/>
        <v>100</v>
      </c>
      <c r="F21" s="57"/>
      <c r="G21" s="51"/>
    </row>
    <row r="22" spans="1:7">
      <c r="A22" s="15">
        <v>15</v>
      </c>
      <c r="B22" s="16" t="s">
        <v>17</v>
      </c>
      <c r="C22" s="17">
        <v>17</v>
      </c>
      <c r="D22" s="12">
        <v>17</v>
      </c>
      <c r="E22" s="13">
        <f t="shared" si="0"/>
        <v>100</v>
      </c>
      <c r="F22" s="20"/>
      <c r="G22" s="21"/>
    </row>
    <row r="23" spans="1:7">
      <c r="A23" s="15">
        <v>16</v>
      </c>
      <c r="B23" s="16" t="s">
        <v>18</v>
      </c>
      <c r="C23" s="17">
        <v>26</v>
      </c>
      <c r="D23" s="12">
        <v>26</v>
      </c>
      <c r="E23" s="13">
        <f t="shared" si="0"/>
        <v>100</v>
      </c>
      <c r="F23" s="20"/>
      <c r="G23" s="21"/>
    </row>
    <row r="24" spans="1:7">
      <c r="A24" s="15">
        <v>17</v>
      </c>
      <c r="B24" s="16" t="s">
        <v>19</v>
      </c>
      <c r="C24" s="17">
        <v>12</v>
      </c>
      <c r="D24" s="12">
        <v>12</v>
      </c>
      <c r="E24" s="13">
        <f t="shared" si="0"/>
        <v>100</v>
      </c>
      <c r="F24" s="13"/>
      <c r="G24" s="21"/>
    </row>
    <row r="25" spans="1:7">
      <c r="A25" s="15">
        <v>18</v>
      </c>
      <c r="B25" s="16" t="s">
        <v>20</v>
      </c>
      <c r="C25" s="17">
        <v>9</v>
      </c>
      <c r="D25" s="12">
        <v>9</v>
      </c>
      <c r="E25" s="13">
        <f t="shared" si="0"/>
        <v>100</v>
      </c>
      <c r="F25" s="13"/>
      <c r="G25" s="21"/>
    </row>
    <row r="26" spans="1:7">
      <c r="A26" s="15">
        <v>19</v>
      </c>
      <c r="B26" s="16" t="s">
        <v>21</v>
      </c>
      <c r="C26" s="17">
        <v>18</v>
      </c>
      <c r="D26" s="12">
        <v>18</v>
      </c>
      <c r="E26" s="13">
        <f t="shared" si="0"/>
        <v>100</v>
      </c>
      <c r="F26" s="13"/>
      <c r="G26" s="14"/>
    </row>
    <row r="27" spans="1:7">
      <c r="A27" s="67">
        <v>20</v>
      </c>
      <c r="B27" s="68" t="s">
        <v>22</v>
      </c>
      <c r="C27" s="65">
        <v>19</v>
      </c>
      <c r="D27" s="42">
        <v>19</v>
      </c>
      <c r="E27" s="66">
        <f t="shared" si="0"/>
        <v>100</v>
      </c>
      <c r="F27" s="57"/>
      <c r="G27" s="63"/>
    </row>
    <row r="28" spans="1:7">
      <c r="A28" s="15">
        <v>21</v>
      </c>
      <c r="B28" s="16" t="s">
        <v>23</v>
      </c>
      <c r="C28" s="17">
        <v>10</v>
      </c>
      <c r="D28" s="12">
        <v>10</v>
      </c>
      <c r="E28" s="13">
        <f t="shared" si="0"/>
        <v>100</v>
      </c>
      <c r="F28" s="13"/>
      <c r="G28" s="21"/>
    </row>
    <row r="29" spans="1:7">
      <c r="A29" s="15">
        <v>22</v>
      </c>
      <c r="B29" s="16" t="s">
        <v>24</v>
      </c>
      <c r="C29" s="17">
        <v>7</v>
      </c>
      <c r="D29" s="12">
        <v>7</v>
      </c>
      <c r="E29" s="13">
        <f t="shared" si="0"/>
        <v>100</v>
      </c>
      <c r="F29" s="13"/>
      <c r="G29" s="21"/>
    </row>
    <row r="30" spans="1:7">
      <c r="A30" s="15">
        <v>23</v>
      </c>
      <c r="B30" s="16" t="s">
        <v>25</v>
      </c>
      <c r="C30" s="15">
        <v>10</v>
      </c>
      <c r="D30" s="12">
        <v>10</v>
      </c>
      <c r="E30" s="13">
        <f t="shared" si="0"/>
        <v>100</v>
      </c>
      <c r="F30" s="57"/>
      <c r="G30" s="21"/>
    </row>
    <row r="31" spans="1:7">
      <c r="A31" s="15">
        <v>24</v>
      </c>
      <c r="B31" s="16" t="s">
        <v>26</v>
      </c>
      <c r="C31" s="15">
        <v>18</v>
      </c>
      <c r="D31" s="12">
        <v>18</v>
      </c>
      <c r="E31" s="13">
        <f t="shared" si="0"/>
        <v>100</v>
      </c>
      <c r="F31" s="13"/>
      <c r="G31" s="21"/>
    </row>
    <row r="32" spans="1:7" ht="25.5" customHeight="1">
      <c r="A32" s="15">
        <v>25</v>
      </c>
      <c r="B32" s="16" t="s">
        <v>27</v>
      </c>
      <c r="C32" s="15">
        <v>62</v>
      </c>
      <c r="D32" s="12">
        <v>62</v>
      </c>
      <c r="E32" s="13">
        <f t="shared" si="0"/>
        <v>100</v>
      </c>
      <c r="F32" s="13"/>
      <c r="G32" s="51" t="s">
        <v>47</v>
      </c>
    </row>
    <row r="33" spans="1:12">
      <c r="A33" s="15">
        <v>26</v>
      </c>
      <c r="B33" s="16" t="s">
        <v>28</v>
      </c>
      <c r="C33" s="17">
        <v>5</v>
      </c>
      <c r="D33" s="12">
        <v>5</v>
      </c>
      <c r="E33" s="13">
        <f t="shared" si="0"/>
        <v>100</v>
      </c>
      <c r="F33" s="57"/>
      <c r="G33" s="21"/>
    </row>
    <row r="34" spans="1:12" ht="15.75" customHeight="1">
      <c r="A34" s="27"/>
      <c r="B34" s="28" t="s">
        <v>36</v>
      </c>
      <c r="C34" s="27">
        <f>SUM(C8:C33)</f>
        <v>478</v>
      </c>
      <c r="D34" s="27">
        <f>SUM(D8:D33)</f>
        <v>478</v>
      </c>
      <c r="E34" s="29">
        <f t="shared" ref="E34:E36" si="1">100*D34/C34</f>
        <v>100</v>
      </c>
      <c r="F34" s="55">
        <v>0</v>
      </c>
      <c r="G34" s="27"/>
    </row>
    <row r="35" spans="1:12" ht="45" customHeight="1">
      <c r="A35" s="99" t="s">
        <v>33</v>
      </c>
      <c r="B35" s="100"/>
      <c r="C35" s="101">
        <v>17</v>
      </c>
      <c r="D35" s="12">
        <v>17</v>
      </c>
      <c r="E35" s="13">
        <f t="shared" si="1"/>
        <v>100</v>
      </c>
      <c r="F35" s="20">
        <f>C35-D35</f>
        <v>0</v>
      </c>
      <c r="G35" s="102"/>
    </row>
    <row r="36" spans="1:12" ht="15.75">
      <c r="A36" s="69" t="s">
        <v>29</v>
      </c>
      <c r="B36" s="70"/>
      <c r="C36" s="30">
        <f>C35+C34</f>
        <v>495</v>
      </c>
      <c r="D36" s="30">
        <f>D35+D34</f>
        <v>495</v>
      </c>
      <c r="E36" s="29">
        <f t="shared" si="1"/>
        <v>100</v>
      </c>
      <c r="F36" s="55">
        <f>F35+F34</f>
        <v>0</v>
      </c>
      <c r="G36" s="27"/>
      <c r="I36" s="88"/>
      <c r="J36" s="88"/>
      <c r="K36" s="88"/>
      <c r="L36" s="88"/>
    </row>
    <row r="37" spans="1:12" ht="32.25" customHeight="1">
      <c r="A37" s="71" t="s">
        <v>42</v>
      </c>
      <c r="B37" s="72"/>
      <c r="C37" s="72"/>
      <c r="D37" s="7"/>
      <c r="E37" s="11"/>
      <c r="F37" s="54"/>
      <c r="G37" s="8"/>
      <c r="I37" s="88"/>
      <c r="J37" s="88"/>
      <c r="K37" s="88"/>
      <c r="L37" s="88"/>
    </row>
    <row r="38" spans="1:12">
      <c r="A38" s="15">
        <v>1</v>
      </c>
      <c r="B38" s="16" t="s">
        <v>3</v>
      </c>
      <c r="C38" s="19">
        <v>9</v>
      </c>
      <c r="D38" s="12">
        <v>9</v>
      </c>
      <c r="E38" s="13">
        <f t="shared" ref="E38:E46" si="2">100*D38/C38</f>
        <v>100</v>
      </c>
      <c r="F38" s="20"/>
      <c r="G38" s="21"/>
      <c r="I38" s="88"/>
      <c r="J38" s="89"/>
      <c r="K38" s="88"/>
      <c r="L38" s="88"/>
    </row>
    <row r="39" spans="1:12">
      <c r="A39" s="15">
        <v>2</v>
      </c>
      <c r="B39" s="16" t="s">
        <v>4</v>
      </c>
      <c r="C39" s="19">
        <v>3</v>
      </c>
      <c r="D39" s="12">
        <v>3</v>
      </c>
      <c r="E39" s="13">
        <f t="shared" si="2"/>
        <v>100</v>
      </c>
      <c r="F39" s="20"/>
      <c r="G39" s="21"/>
      <c r="I39" s="88"/>
      <c r="J39" s="89"/>
      <c r="K39" s="88"/>
      <c r="L39" s="88"/>
    </row>
    <row r="40" spans="1:12">
      <c r="A40" s="15">
        <v>3</v>
      </c>
      <c r="B40" s="16" t="s">
        <v>5</v>
      </c>
      <c r="C40" s="19">
        <v>13</v>
      </c>
      <c r="D40" s="12">
        <v>13</v>
      </c>
      <c r="E40" s="13">
        <f t="shared" si="2"/>
        <v>100</v>
      </c>
      <c r="F40" s="20"/>
      <c r="G40" s="21"/>
      <c r="I40" s="88"/>
      <c r="J40" s="89"/>
      <c r="K40" s="88"/>
      <c r="L40" s="88"/>
    </row>
    <row r="41" spans="1:12">
      <c r="A41" s="15">
        <v>4</v>
      </c>
      <c r="B41" s="16" t="s">
        <v>6</v>
      </c>
      <c r="C41" s="19">
        <v>15</v>
      </c>
      <c r="D41" s="12">
        <v>15</v>
      </c>
      <c r="E41" s="13">
        <f t="shared" si="2"/>
        <v>100</v>
      </c>
      <c r="F41" s="20"/>
      <c r="G41" s="21"/>
      <c r="I41" s="88"/>
      <c r="J41" s="89"/>
      <c r="K41" s="88"/>
      <c r="L41" s="88"/>
    </row>
    <row r="42" spans="1:12">
      <c r="A42" s="15">
        <v>5</v>
      </c>
      <c r="B42" s="16" t="s">
        <v>7</v>
      </c>
      <c r="C42" s="22">
        <v>14</v>
      </c>
      <c r="D42" s="12">
        <v>14</v>
      </c>
      <c r="E42" s="13">
        <f t="shared" si="2"/>
        <v>100</v>
      </c>
      <c r="F42" s="20"/>
      <c r="G42" s="21"/>
      <c r="I42" s="88"/>
      <c r="J42" s="89"/>
      <c r="K42" s="88"/>
      <c r="L42" s="88"/>
    </row>
    <row r="43" spans="1:12">
      <c r="A43" s="15">
        <v>6</v>
      </c>
      <c r="B43" s="16" t="s">
        <v>8</v>
      </c>
      <c r="C43" s="22">
        <v>21</v>
      </c>
      <c r="D43" s="12">
        <v>21</v>
      </c>
      <c r="E43" s="13">
        <f t="shared" si="2"/>
        <v>100</v>
      </c>
      <c r="F43" s="20"/>
      <c r="G43" s="21"/>
      <c r="I43" s="88"/>
      <c r="J43" s="89"/>
      <c r="K43" s="88"/>
      <c r="L43" s="88"/>
    </row>
    <row r="44" spans="1:12">
      <c r="A44" s="15">
        <v>7</v>
      </c>
      <c r="B44" s="16" t="s">
        <v>9</v>
      </c>
      <c r="C44" s="19">
        <v>4</v>
      </c>
      <c r="D44" s="12">
        <v>4</v>
      </c>
      <c r="E44" s="13">
        <f t="shared" si="2"/>
        <v>100</v>
      </c>
      <c r="F44" s="20"/>
      <c r="G44" s="14"/>
      <c r="I44" s="88"/>
      <c r="J44" s="89"/>
      <c r="K44" s="88"/>
      <c r="L44" s="88"/>
    </row>
    <row r="45" spans="1:12">
      <c r="A45" s="15">
        <v>8</v>
      </c>
      <c r="B45" s="16" t="s">
        <v>10</v>
      </c>
      <c r="C45" s="22">
        <v>6</v>
      </c>
      <c r="D45" s="12">
        <v>6</v>
      </c>
      <c r="E45" s="13">
        <f t="shared" si="2"/>
        <v>100</v>
      </c>
      <c r="F45" s="20"/>
      <c r="G45" s="21"/>
      <c r="I45" s="88"/>
      <c r="J45" s="89"/>
      <c r="K45" s="88"/>
      <c r="L45" s="88"/>
    </row>
    <row r="46" spans="1:12">
      <c r="A46" s="15">
        <v>9</v>
      </c>
      <c r="B46" s="16" t="s">
        <v>11</v>
      </c>
      <c r="C46" s="19">
        <v>6</v>
      </c>
      <c r="D46" s="12">
        <v>6</v>
      </c>
      <c r="E46" s="13">
        <f t="shared" si="2"/>
        <v>100</v>
      </c>
      <c r="F46" s="20"/>
      <c r="G46" s="21"/>
      <c r="I46" s="88"/>
      <c r="J46" s="89"/>
      <c r="K46" s="88"/>
      <c r="L46" s="88"/>
    </row>
    <row r="47" spans="1:12">
      <c r="A47" s="15">
        <v>10</v>
      </c>
      <c r="B47" s="16" t="s">
        <v>12</v>
      </c>
      <c r="C47" s="22">
        <v>0</v>
      </c>
      <c r="D47" s="12"/>
      <c r="E47" s="13"/>
      <c r="F47" s="20"/>
      <c r="G47" s="43" t="s">
        <v>43</v>
      </c>
      <c r="I47" s="88"/>
      <c r="J47" s="89"/>
      <c r="K47" s="88"/>
      <c r="L47" s="88"/>
    </row>
    <row r="48" spans="1:12">
      <c r="A48" s="15">
        <v>11</v>
      </c>
      <c r="B48" s="16" t="s">
        <v>13</v>
      </c>
      <c r="C48" s="19">
        <v>9</v>
      </c>
      <c r="D48" s="12">
        <v>9</v>
      </c>
      <c r="E48" s="13">
        <f t="shared" ref="E48:E54" si="3">100*D48/C48</f>
        <v>100</v>
      </c>
      <c r="F48" s="20"/>
      <c r="G48" s="21"/>
      <c r="I48" s="88"/>
      <c r="J48" s="89"/>
      <c r="K48" s="88"/>
      <c r="L48" s="88"/>
    </row>
    <row r="49" spans="1:12">
      <c r="A49" s="15">
        <v>12</v>
      </c>
      <c r="B49" s="16" t="s">
        <v>14</v>
      </c>
      <c r="C49" s="19">
        <v>15</v>
      </c>
      <c r="D49" s="12">
        <v>15</v>
      </c>
      <c r="E49" s="13">
        <f t="shared" si="3"/>
        <v>100</v>
      </c>
      <c r="F49" s="20"/>
      <c r="G49" s="21"/>
      <c r="I49" s="88"/>
      <c r="J49" s="89"/>
      <c r="K49" s="88"/>
      <c r="L49" s="88"/>
    </row>
    <row r="50" spans="1:12">
      <c r="A50" s="21">
        <v>13</v>
      </c>
      <c r="B50" s="21" t="s">
        <v>15</v>
      </c>
      <c r="C50" s="40">
        <v>3</v>
      </c>
      <c r="D50" s="40">
        <v>3</v>
      </c>
      <c r="E50" s="40">
        <f t="shared" si="3"/>
        <v>100</v>
      </c>
      <c r="F50" s="56"/>
      <c r="G50" s="21"/>
      <c r="I50" s="88"/>
      <c r="J50" s="90"/>
      <c r="K50" s="88"/>
      <c r="L50" s="88"/>
    </row>
    <row r="51" spans="1:12">
      <c r="A51" s="15">
        <v>14</v>
      </c>
      <c r="B51" s="16" t="s">
        <v>16</v>
      </c>
      <c r="C51" s="41">
        <v>7</v>
      </c>
      <c r="D51" s="12">
        <v>7</v>
      </c>
      <c r="E51" s="13">
        <f t="shared" si="3"/>
        <v>100</v>
      </c>
      <c r="F51" s="20"/>
      <c r="G51" s="21"/>
      <c r="I51" s="88"/>
      <c r="J51" s="91"/>
      <c r="K51" s="88"/>
      <c r="L51" s="88"/>
    </row>
    <row r="52" spans="1:12">
      <c r="A52" s="15">
        <v>15</v>
      </c>
      <c r="B52" s="16" t="s">
        <v>17</v>
      </c>
      <c r="C52" s="19">
        <v>13</v>
      </c>
      <c r="D52" s="12">
        <v>13</v>
      </c>
      <c r="E52" s="13">
        <f t="shared" si="3"/>
        <v>100</v>
      </c>
      <c r="F52" s="20"/>
      <c r="G52" s="21"/>
      <c r="I52" s="88"/>
      <c r="J52" s="89"/>
      <c r="K52" s="88"/>
      <c r="L52" s="88"/>
    </row>
    <row r="53" spans="1:12">
      <c r="A53" s="15">
        <v>16</v>
      </c>
      <c r="B53" s="16" t="s">
        <v>18</v>
      </c>
      <c r="C53" s="19">
        <v>18</v>
      </c>
      <c r="D53" s="12">
        <v>18</v>
      </c>
      <c r="E53" s="13">
        <f t="shared" si="3"/>
        <v>100</v>
      </c>
      <c r="F53" s="20"/>
      <c r="G53" s="21"/>
      <c r="I53" s="88"/>
      <c r="J53" s="89"/>
      <c r="K53" s="88"/>
      <c r="L53" s="88"/>
    </row>
    <row r="54" spans="1:12">
      <c r="A54" s="15">
        <v>17</v>
      </c>
      <c r="B54" s="16" t="s">
        <v>19</v>
      </c>
      <c r="C54" s="19">
        <v>10</v>
      </c>
      <c r="D54" s="12">
        <v>10</v>
      </c>
      <c r="E54" s="13">
        <f t="shared" si="3"/>
        <v>100</v>
      </c>
      <c r="F54" s="20"/>
      <c r="G54" s="21"/>
      <c r="I54" s="88"/>
      <c r="J54" s="89"/>
      <c r="K54" s="88"/>
      <c r="L54" s="88"/>
    </row>
    <row r="55" spans="1:12">
      <c r="A55" s="42">
        <v>18</v>
      </c>
      <c r="B55" s="44" t="s">
        <v>20</v>
      </c>
      <c r="C55" s="42">
        <v>0</v>
      </c>
      <c r="D55" s="42"/>
      <c r="E55" s="42"/>
      <c r="F55" s="57"/>
      <c r="G55" s="42"/>
      <c r="I55" s="88"/>
      <c r="J55" s="92"/>
      <c r="K55" s="88"/>
      <c r="L55" s="88"/>
    </row>
    <row r="56" spans="1:12">
      <c r="A56" s="15">
        <v>19</v>
      </c>
      <c r="B56" s="16" t="s">
        <v>21</v>
      </c>
      <c r="C56" s="19">
        <v>11</v>
      </c>
      <c r="D56" s="12">
        <v>11</v>
      </c>
      <c r="E56" s="13">
        <f t="shared" ref="E56:E61" si="4">100*D56/C56</f>
        <v>100</v>
      </c>
      <c r="F56" s="20"/>
      <c r="G56" s="21"/>
      <c r="I56" s="88"/>
      <c r="J56" s="89"/>
      <c r="K56" s="88"/>
      <c r="L56" s="88"/>
    </row>
    <row r="57" spans="1:12">
      <c r="A57" s="15">
        <v>20</v>
      </c>
      <c r="B57" s="16" t="s">
        <v>22</v>
      </c>
      <c r="C57" s="23">
        <v>3</v>
      </c>
      <c r="D57" s="12">
        <v>3</v>
      </c>
      <c r="E57" s="13">
        <f t="shared" si="4"/>
        <v>100</v>
      </c>
      <c r="F57" s="20"/>
      <c r="G57" s="21"/>
      <c r="I57" s="88"/>
      <c r="J57" s="93"/>
      <c r="K57" s="88"/>
      <c r="L57" s="88"/>
    </row>
    <row r="58" spans="1:12">
      <c r="A58" s="12">
        <v>21</v>
      </c>
      <c r="B58" s="52" t="s">
        <v>23</v>
      </c>
      <c r="C58" s="12">
        <v>10</v>
      </c>
      <c r="D58" s="12">
        <v>10</v>
      </c>
      <c r="E58" s="12">
        <f t="shared" si="4"/>
        <v>100</v>
      </c>
      <c r="F58" s="20"/>
      <c r="G58" s="42"/>
      <c r="I58" s="88"/>
      <c r="J58" s="94"/>
      <c r="K58" s="88"/>
      <c r="L58" s="88"/>
    </row>
    <row r="59" spans="1:12">
      <c r="A59" s="15">
        <v>22</v>
      </c>
      <c r="B59" s="16" t="s">
        <v>24</v>
      </c>
      <c r="C59" s="19">
        <v>10</v>
      </c>
      <c r="D59" s="12">
        <v>10</v>
      </c>
      <c r="E59" s="13">
        <f t="shared" si="4"/>
        <v>100</v>
      </c>
      <c r="F59" s="20"/>
      <c r="G59" s="21"/>
      <c r="I59" s="88"/>
      <c r="J59" s="89"/>
      <c r="K59" s="88"/>
      <c r="L59" s="88"/>
    </row>
    <row r="60" spans="1:12">
      <c r="A60" s="15">
        <v>23</v>
      </c>
      <c r="B60" s="16" t="s">
        <v>25</v>
      </c>
      <c r="C60" s="19">
        <v>14</v>
      </c>
      <c r="D60" s="12">
        <v>14</v>
      </c>
      <c r="E60" s="13">
        <f t="shared" si="4"/>
        <v>100</v>
      </c>
      <c r="F60" s="20"/>
      <c r="G60" s="21"/>
      <c r="I60" s="88"/>
      <c r="J60" s="89"/>
      <c r="K60" s="88"/>
      <c r="L60" s="88"/>
    </row>
    <row r="61" spans="1:12">
      <c r="A61" s="15">
        <v>24</v>
      </c>
      <c r="B61" s="16" t="s">
        <v>26</v>
      </c>
      <c r="C61" s="19">
        <v>41</v>
      </c>
      <c r="D61" s="12">
        <v>41</v>
      </c>
      <c r="E61" s="13">
        <f t="shared" si="4"/>
        <v>100</v>
      </c>
      <c r="F61" s="20"/>
      <c r="G61" s="14"/>
      <c r="I61" s="88"/>
      <c r="J61" s="89"/>
      <c r="K61" s="88"/>
      <c r="L61" s="88"/>
    </row>
    <row r="62" spans="1:12">
      <c r="A62" s="15">
        <v>25</v>
      </c>
      <c r="B62" s="16" t="s">
        <v>27</v>
      </c>
      <c r="C62" s="19">
        <v>126</v>
      </c>
      <c r="D62" s="12">
        <v>126</v>
      </c>
      <c r="E62" s="13">
        <v>100</v>
      </c>
      <c r="F62" s="20"/>
      <c r="G62" s="14"/>
      <c r="H62" s="49"/>
      <c r="I62" s="95"/>
      <c r="J62" s="89"/>
      <c r="K62" s="88"/>
      <c r="L62" s="88"/>
    </row>
    <row r="63" spans="1:12">
      <c r="A63" s="15">
        <v>26</v>
      </c>
      <c r="B63" s="16" t="s">
        <v>28</v>
      </c>
      <c r="C63" s="19">
        <v>8</v>
      </c>
      <c r="D63" s="12">
        <v>8</v>
      </c>
      <c r="E63" s="13">
        <f>100*D63/C63</f>
        <v>100</v>
      </c>
      <c r="F63" s="20"/>
      <c r="G63" s="21"/>
      <c r="I63" s="88"/>
      <c r="J63" s="89"/>
      <c r="K63" s="88"/>
      <c r="L63" s="88"/>
    </row>
    <row r="64" spans="1:12" s="34" customFormat="1" ht="15.75">
      <c r="A64" s="69" t="s">
        <v>29</v>
      </c>
      <c r="B64" s="70"/>
      <c r="C64" s="31">
        <f>SUM(C38:C63)</f>
        <v>389</v>
      </c>
      <c r="D64" s="31">
        <f>SUM(D38:D63)</f>
        <v>389</v>
      </c>
      <c r="E64" s="33">
        <f>100*D64/C64</f>
        <v>100</v>
      </c>
      <c r="F64" s="58"/>
      <c r="G64" s="32"/>
      <c r="I64" s="96"/>
      <c r="J64" s="97"/>
      <c r="K64" s="96"/>
      <c r="L64" s="96"/>
    </row>
    <row r="65" spans="1:12" ht="26.25" customHeight="1">
      <c r="A65" s="71" t="s">
        <v>41</v>
      </c>
      <c r="B65" s="72"/>
      <c r="C65" s="73"/>
      <c r="D65" s="7"/>
      <c r="E65" s="11"/>
      <c r="F65" s="54"/>
      <c r="G65" s="8"/>
      <c r="I65" s="88"/>
      <c r="J65" s="89"/>
      <c r="K65" s="88"/>
      <c r="L65" s="88"/>
    </row>
    <row r="66" spans="1:12">
      <c r="A66" s="15">
        <v>1</v>
      </c>
      <c r="B66" s="16" t="s">
        <v>3</v>
      </c>
      <c r="C66" s="20">
        <v>2</v>
      </c>
      <c r="D66" s="12">
        <v>2</v>
      </c>
      <c r="E66" s="13">
        <f t="shared" ref="E66:E96" si="5">100*D66/C66</f>
        <v>100</v>
      </c>
      <c r="F66" s="20"/>
      <c r="G66" s="21"/>
      <c r="I66" s="88"/>
      <c r="J66" s="98"/>
      <c r="K66" s="88"/>
      <c r="L66" s="88"/>
    </row>
    <row r="67" spans="1:12">
      <c r="A67" s="15">
        <v>2</v>
      </c>
      <c r="B67" s="16" t="s">
        <v>4</v>
      </c>
      <c r="C67" s="20">
        <v>2</v>
      </c>
      <c r="D67" s="12">
        <v>2</v>
      </c>
      <c r="E67" s="13">
        <f t="shared" si="5"/>
        <v>100</v>
      </c>
      <c r="F67" s="20"/>
      <c r="G67" s="21"/>
      <c r="I67" s="88"/>
      <c r="J67" s="89"/>
      <c r="K67" s="88"/>
      <c r="L67" s="88"/>
    </row>
    <row r="68" spans="1:12">
      <c r="A68" s="15">
        <v>3</v>
      </c>
      <c r="B68" s="16" t="s">
        <v>5</v>
      </c>
      <c r="C68" s="15">
        <v>2</v>
      </c>
      <c r="D68" s="12">
        <v>2</v>
      </c>
      <c r="E68" s="13">
        <f t="shared" si="5"/>
        <v>100</v>
      </c>
      <c r="F68" s="20"/>
      <c r="G68" s="21"/>
      <c r="I68" s="88"/>
      <c r="J68" s="88"/>
      <c r="K68" s="88"/>
      <c r="L68" s="88"/>
    </row>
    <row r="69" spans="1:12">
      <c r="A69" s="15">
        <v>4</v>
      </c>
      <c r="B69" s="16" t="s">
        <v>6</v>
      </c>
      <c r="C69" s="15">
        <v>1</v>
      </c>
      <c r="D69" s="12">
        <v>1</v>
      </c>
      <c r="E69" s="13">
        <f t="shared" si="5"/>
        <v>100</v>
      </c>
      <c r="F69" s="20"/>
      <c r="G69" s="21"/>
      <c r="I69" s="88"/>
      <c r="J69" s="88"/>
      <c r="K69" s="88"/>
      <c r="L69" s="88"/>
    </row>
    <row r="70" spans="1:12">
      <c r="A70" s="15">
        <v>5</v>
      </c>
      <c r="B70" s="16" t="s">
        <v>7</v>
      </c>
      <c r="C70" s="15">
        <v>2</v>
      </c>
      <c r="D70" s="12">
        <v>2</v>
      </c>
      <c r="E70" s="13">
        <f t="shared" si="5"/>
        <v>100</v>
      </c>
      <c r="F70" s="20"/>
      <c r="G70" s="21"/>
      <c r="I70" s="88"/>
      <c r="J70" s="88"/>
      <c r="K70" s="88"/>
      <c r="L70" s="88"/>
    </row>
    <row r="71" spans="1:12">
      <c r="A71" s="15">
        <v>6</v>
      </c>
      <c r="B71" s="16" t="s">
        <v>8</v>
      </c>
      <c r="C71" s="20">
        <v>1</v>
      </c>
      <c r="D71" s="12">
        <v>1</v>
      </c>
      <c r="E71" s="13">
        <f t="shared" si="5"/>
        <v>100</v>
      </c>
      <c r="F71" s="20"/>
      <c r="G71" s="21"/>
      <c r="I71" s="88"/>
      <c r="J71" s="88"/>
      <c r="K71" s="88"/>
      <c r="L71" s="88"/>
    </row>
    <row r="72" spans="1:12">
      <c r="A72" s="15">
        <v>7</v>
      </c>
      <c r="B72" s="16" t="s">
        <v>9</v>
      </c>
      <c r="C72" s="20">
        <v>2</v>
      </c>
      <c r="D72" s="12">
        <v>2</v>
      </c>
      <c r="E72" s="13">
        <f t="shared" si="5"/>
        <v>100</v>
      </c>
      <c r="F72" s="20"/>
      <c r="G72" s="14"/>
    </row>
    <row r="73" spans="1:12">
      <c r="A73" s="15">
        <v>8</v>
      </c>
      <c r="B73" s="16" t="s">
        <v>10</v>
      </c>
      <c r="C73" s="20">
        <v>3</v>
      </c>
      <c r="D73" s="12">
        <v>3</v>
      </c>
      <c r="E73" s="13">
        <f t="shared" si="5"/>
        <v>100</v>
      </c>
      <c r="F73" s="20"/>
      <c r="G73" s="21"/>
    </row>
    <row r="74" spans="1:12">
      <c r="A74" s="15">
        <v>9</v>
      </c>
      <c r="B74" s="16" t="s">
        <v>11</v>
      </c>
      <c r="C74" s="20">
        <v>2</v>
      </c>
      <c r="D74" s="12">
        <v>2</v>
      </c>
      <c r="E74" s="13">
        <f t="shared" si="5"/>
        <v>100</v>
      </c>
      <c r="F74" s="20"/>
      <c r="G74" s="21"/>
    </row>
    <row r="75" spans="1:12">
      <c r="A75" s="15">
        <v>10</v>
      </c>
      <c r="B75" s="16" t="s">
        <v>12</v>
      </c>
      <c r="C75" s="20">
        <v>2</v>
      </c>
      <c r="D75" s="12">
        <v>2</v>
      </c>
      <c r="E75" s="13">
        <f t="shared" si="5"/>
        <v>100</v>
      </c>
      <c r="F75" s="20"/>
      <c r="G75" s="21"/>
    </row>
    <row r="76" spans="1:12">
      <c r="A76" s="15">
        <v>11</v>
      </c>
      <c r="B76" s="16" t="s">
        <v>13</v>
      </c>
      <c r="C76" s="20">
        <v>3</v>
      </c>
      <c r="D76" s="12">
        <v>3</v>
      </c>
      <c r="E76" s="13">
        <f t="shared" si="5"/>
        <v>100</v>
      </c>
      <c r="F76" s="20"/>
      <c r="G76" s="21"/>
    </row>
    <row r="77" spans="1:12">
      <c r="A77" s="15">
        <v>12</v>
      </c>
      <c r="B77" s="16" t="s">
        <v>14</v>
      </c>
      <c r="C77" s="20">
        <v>3</v>
      </c>
      <c r="D77" s="12">
        <v>3</v>
      </c>
      <c r="E77" s="13">
        <f t="shared" si="5"/>
        <v>100</v>
      </c>
      <c r="F77" s="20"/>
      <c r="G77" s="21"/>
    </row>
    <row r="78" spans="1:12">
      <c r="A78" s="15">
        <v>13</v>
      </c>
      <c r="B78" s="16" t="s">
        <v>15</v>
      </c>
      <c r="C78" s="20">
        <v>1</v>
      </c>
      <c r="D78" s="12">
        <v>1</v>
      </c>
      <c r="E78" s="13">
        <f t="shared" si="5"/>
        <v>100</v>
      </c>
      <c r="F78" s="20"/>
      <c r="G78" s="21"/>
    </row>
    <row r="79" spans="1:12">
      <c r="A79" s="15">
        <v>14</v>
      </c>
      <c r="B79" s="16" t="s">
        <v>16</v>
      </c>
      <c r="C79" s="20">
        <v>2</v>
      </c>
      <c r="D79" s="12">
        <v>2</v>
      </c>
      <c r="E79" s="13">
        <f t="shared" si="5"/>
        <v>100</v>
      </c>
      <c r="F79" s="20"/>
      <c r="G79" s="21"/>
    </row>
    <row r="80" spans="1:12">
      <c r="A80" s="13">
        <v>15</v>
      </c>
      <c r="B80" s="18" t="s">
        <v>17</v>
      </c>
      <c r="C80" s="20">
        <v>2</v>
      </c>
      <c r="D80" s="20">
        <v>2</v>
      </c>
      <c r="E80" s="13">
        <f t="shared" si="5"/>
        <v>100</v>
      </c>
      <c r="F80" s="20"/>
      <c r="G80" s="13"/>
    </row>
    <row r="81" spans="1:7">
      <c r="A81" s="13">
        <v>16</v>
      </c>
      <c r="B81" s="18" t="s">
        <v>18</v>
      </c>
      <c r="C81" s="20">
        <v>2</v>
      </c>
      <c r="D81" s="20">
        <v>2</v>
      </c>
      <c r="E81" s="13">
        <f t="shared" si="5"/>
        <v>100</v>
      </c>
      <c r="F81" s="20"/>
      <c r="G81" s="13"/>
    </row>
    <row r="82" spans="1:7">
      <c r="A82" s="15">
        <v>17</v>
      </c>
      <c r="B82" s="16" t="s">
        <v>19</v>
      </c>
      <c r="C82" s="20">
        <v>1</v>
      </c>
      <c r="D82" s="12">
        <v>1</v>
      </c>
      <c r="E82" s="13">
        <f t="shared" si="5"/>
        <v>100</v>
      </c>
      <c r="F82" s="20"/>
      <c r="G82" s="21"/>
    </row>
    <row r="83" spans="1:7">
      <c r="A83" s="15">
        <v>18</v>
      </c>
      <c r="B83" s="16" t="s">
        <v>20</v>
      </c>
      <c r="C83" s="20">
        <v>2</v>
      </c>
      <c r="D83" s="12">
        <v>2</v>
      </c>
      <c r="E83" s="13">
        <f t="shared" si="5"/>
        <v>100</v>
      </c>
      <c r="F83" s="20"/>
      <c r="G83" s="21"/>
    </row>
    <row r="84" spans="1:7">
      <c r="A84" s="15">
        <v>19</v>
      </c>
      <c r="B84" s="16" t="s">
        <v>21</v>
      </c>
      <c r="C84" s="20">
        <v>2</v>
      </c>
      <c r="D84" s="12">
        <v>2</v>
      </c>
      <c r="E84" s="13">
        <f t="shared" si="5"/>
        <v>100</v>
      </c>
      <c r="F84" s="20"/>
      <c r="G84" s="14"/>
    </row>
    <row r="85" spans="1:7">
      <c r="A85" s="15">
        <v>20</v>
      </c>
      <c r="B85" s="16" t="s">
        <v>22</v>
      </c>
      <c r="C85" s="20">
        <v>1</v>
      </c>
      <c r="D85" s="12">
        <v>1</v>
      </c>
      <c r="E85" s="13">
        <f t="shared" si="5"/>
        <v>100</v>
      </c>
      <c r="F85" s="20"/>
      <c r="G85" s="21"/>
    </row>
    <row r="86" spans="1:7">
      <c r="A86" s="15">
        <v>21</v>
      </c>
      <c r="B86" s="16" t="s">
        <v>23</v>
      </c>
      <c r="C86" s="20">
        <v>2</v>
      </c>
      <c r="D86" s="12">
        <v>2</v>
      </c>
      <c r="E86" s="13">
        <f t="shared" si="5"/>
        <v>100</v>
      </c>
      <c r="F86" s="20"/>
      <c r="G86" s="21"/>
    </row>
    <row r="87" spans="1:7">
      <c r="A87" s="15">
        <v>22</v>
      </c>
      <c r="B87" s="16" t="s">
        <v>24</v>
      </c>
      <c r="C87" s="20">
        <v>3</v>
      </c>
      <c r="D87" s="12">
        <v>3</v>
      </c>
      <c r="E87" s="13">
        <f t="shared" si="5"/>
        <v>100</v>
      </c>
      <c r="F87" s="20"/>
      <c r="G87" s="21"/>
    </row>
    <row r="88" spans="1:7">
      <c r="A88" s="21">
        <v>23</v>
      </c>
      <c r="B88" s="21" t="s">
        <v>25</v>
      </c>
      <c r="C88" s="40">
        <v>1</v>
      </c>
      <c r="D88" s="40">
        <v>1</v>
      </c>
      <c r="E88" s="40">
        <f t="shared" si="5"/>
        <v>100</v>
      </c>
      <c r="F88" s="56"/>
      <c r="G88" s="21"/>
    </row>
    <row r="89" spans="1:7">
      <c r="A89" s="15">
        <v>24</v>
      </c>
      <c r="B89" s="16" t="s">
        <v>26</v>
      </c>
      <c r="C89" s="20">
        <v>3</v>
      </c>
      <c r="D89" s="26">
        <v>3</v>
      </c>
      <c r="E89" s="13">
        <f t="shared" si="5"/>
        <v>100</v>
      </c>
      <c r="F89" s="20"/>
      <c r="G89" s="14"/>
    </row>
    <row r="90" spans="1:7">
      <c r="A90" s="15">
        <v>25</v>
      </c>
      <c r="B90" s="16" t="s">
        <v>27</v>
      </c>
      <c r="C90" s="20">
        <v>8</v>
      </c>
      <c r="D90" s="12">
        <v>8</v>
      </c>
      <c r="E90" s="13">
        <f t="shared" si="5"/>
        <v>100</v>
      </c>
      <c r="F90" s="20"/>
      <c r="G90" s="21"/>
    </row>
    <row r="91" spans="1:7">
      <c r="A91" s="15">
        <v>26</v>
      </c>
      <c r="B91" s="16" t="s">
        <v>28</v>
      </c>
      <c r="C91" s="20">
        <v>3</v>
      </c>
      <c r="D91" s="12">
        <v>3</v>
      </c>
      <c r="E91" s="13">
        <f t="shared" si="5"/>
        <v>100</v>
      </c>
      <c r="F91" s="20"/>
      <c r="G91" s="21"/>
    </row>
    <row r="92" spans="1:7" s="34" customFormat="1" ht="15.75">
      <c r="A92" s="69" t="s">
        <v>29</v>
      </c>
      <c r="B92" s="70"/>
      <c r="C92" s="35">
        <f>SUM(C66:C91)</f>
        <v>58</v>
      </c>
      <c r="D92" s="37">
        <f>SUM(D66:D91)</f>
        <v>58</v>
      </c>
      <c r="E92" s="38">
        <f t="shared" si="5"/>
        <v>100</v>
      </c>
      <c r="F92" s="59"/>
      <c r="G92" s="36"/>
    </row>
    <row r="93" spans="1:7" ht="45">
      <c r="A93" s="21">
        <v>1</v>
      </c>
      <c r="B93" s="16" t="s">
        <v>30</v>
      </c>
      <c r="C93" s="50">
        <v>11</v>
      </c>
      <c r="D93" s="12">
        <v>11</v>
      </c>
      <c r="E93" s="13">
        <f t="shared" si="5"/>
        <v>100</v>
      </c>
      <c r="F93" s="20"/>
      <c r="G93" s="21"/>
    </row>
    <row r="94" spans="1:7" ht="45">
      <c r="A94" s="63">
        <v>2</v>
      </c>
      <c r="B94" s="16" t="s">
        <v>31</v>
      </c>
      <c r="C94" s="50">
        <v>31</v>
      </c>
      <c r="D94" s="12">
        <v>31</v>
      </c>
      <c r="E94" s="13">
        <f t="shared" si="5"/>
        <v>100</v>
      </c>
      <c r="F94" s="57"/>
      <c r="G94" s="14"/>
    </row>
    <row r="95" spans="1:7">
      <c r="A95" s="21">
        <v>3</v>
      </c>
      <c r="B95" s="16" t="s">
        <v>32</v>
      </c>
      <c r="C95" s="40">
        <v>4</v>
      </c>
      <c r="D95" s="12">
        <v>4</v>
      </c>
      <c r="E95" s="13">
        <f t="shared" si="5"/>
        <v>100</v>
      </c>
      <c r="F95" s="20"/>
      <c r="G95" s="21"/>
    </row>
    <row r="96" spans="1:7" ht="18.75">
      <c r="A96" s="3"/>
      <c r="B96" s="4" t="s">
        <v>34</v>
      </c>
      <c r="C96" s="5">
        <f>C95+C94+C93+C92+C64+C36</f>
        <v>988</v>
      </c>
      <c r="D96" s="5">
        <f>D95+D94+D93+D92+D64+D36</f>
        <v>988</v>
      </c>
      <c r="E96" s="39">
        <f t="shared" si="5"/>
        <v>100</v>
      </c>
      <c r="F96" s="5"/>
      <c r="G96" s="1"/>
    </row>
    <row r="97" spans="2:7" ht="18.75">
      <c r="B97" s="24" t="s">
        <v>44</v>
      </c>
      <c r="E97" s="39"/>
      <c r="F97" s="60"/>
    </row>
    <row r="98" spans="2:7" ht="18.75">
      <c r="B98" s="18" t="s">
        <v>45</v>
      </c>
      <c r="E98" s="39"/>
      <c r="F98" s="60"/>
    </row>
    <row r="99" spans="2:7" ht="18.75">
      <c r="D99" s="45"/>
      <c r="E99" s="46"/>
      <c r="F99" s="61"/>
      <c r="G99" s="45"/>
    </row>
    <row r="100" spans="2:7">
      <c r="D100" s="47"/>
      <c r="E100" s="48"/>
      <c r="F100" s="62"/>
      <c r="G100" s="45"/>
    </row>
  </sheetData>
  <mergeCells count="14">
    <mergeCell ref="D3:E5"/>
    <mergeCell ref="G3:G6"/>
    <mergeCell ref="A2:G2"/>
    <mergeCell ref="A35:B35"/>
    <mergeCell ref="A3:A6"/>
    <mergeCell ref="B3:B6"/>
    <mergeCell ref="C3:C6"/>
    <mergeCell ref="A7:C7"/>
    <mergeCell ref="F3:F6"/>
    <mergeCell ref="A36:B36"/>
    <mergeCell ref="A64:B64"/>
    <mergeCell ref="A65:C65"/>
    <mergeCell ref="A92:B92"/>
    <mergeCell ref="A37:C37"/>
  </mergeCells>
  <pageMargins left="0.31496062992125984" right="0.31496062992125984" top="0.35433070866141736" bottom="0.27559055118110237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gksi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obrazov27</dc:creator>
  <cp:lastModifiedBy>obrazov27</cp:lastModifiedBy>
  <cp:lastPrinted>2012-08-28T06:17:24Z</cp:lastPrinted>
  <dcterms:created xsi:type="dcterms:W3CDTF">2012-07-03T12:47:17Z</dcterms:created>
  <dcterms:modified xsi:type="dcterms:W3CDTF">2012-08-29T10:16:36Z</dcterms:modified>
</cp:coreProperties>
</file>