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2120" windowHeight="9120" tabRatio="875" activeTab="0"/>
  </bookViews>
  <sheets>
    <sheet name="Форма 1-ПС" sheetId="1" r:id="rId1"/>
    <sheet name="Вспомогательный" sheetId="2" state="hidden" r:id="rId2"/>
  </sheets>
  <definedNames>
    <definedName name="_ftn1" localSheetId="0">'Форма 1-ПС'!#REF!</definedName>
    <definedName name="_ftnref1" localSheetId="0">'Форма 1-ПС'!#REF!</definedName>
    <definedName name="_ftnref2" localSheetId="0">'Форма 1-ПС'!#REF!</definedName>
    <definedName name="_xlnm.Print_Titles" localSheetId="0">'Форма 1-ПС'!$14:$14</definedName>
    <definedName name="_xlnm.Print_Area" localSheetId="0">'Форма 1-ПС'!$F$6:$J$72</definedName>
    <definedName name="Список1">'Вспомогательный'!$E$3:$E$5</definedName>
    <definedName name="Список1К">'Вспомогательный'!$E$18:$E$41</definedName>
    <definedName name="Список1П">'Вспомогательный'!$F$5:$F$6</definedName>
    <definedName name="Список2">'Вспомогательный'!$B$3:$B$90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F8" authorId="0">
      <text>
        <r>
          <rPr>
            <b/>
            <sz val="10"/>
            <rFont val="Tahoma"/>
            <family val="2"/>
          </rPr>
          <t>Щелчком мыши выделить ячейку, нажать на появившуюся командную кнопку; в раскрывшемся списке найти и выделить требуемый отчетный период.</t>
        </r>
      </text>
    </comment>
    <comment ref="F10" authorId="0">
      <text>
        <r>
          <rPr>
            <b/>
            <sz val="10"/>
            <rFont val="Tahoma"/>
            <family val="2"/>
          </rPr>
          <t>Щелчком мыши выделить ячейку, нажать на появившуюся командную кнопку; в раскрывшемся списке найти и выделить субъект РФ (субъекты расположены в алфавитном порядке).</t>
        </r>
      </text>
    </comment>
  </commentList>
</comments>
</file>

<file path=xl/sharedStrings.xml><?xml version="1.0" encoding="utf-8"?>
<sst xmlns="http://schemas.openxmlformats.org/spreadsheetml/2006/main" count="330" uniqueCount="284">
  <si>
    <t>2.1.</t>
  </si>
  <si>
    <t>единиц</t>
  </si>
  <si>
    <t>(подпись)</t>
  </si>
  <si>
    <t>2.</t>
  </si>
  <si>
    <t>3.</t>
  </si>
  <si>
    <t>(отчетный период)</t>
  </si>
  <si>
    <t>(Фамилия, инициалы)</t>
  </si>
  <si>
    <t>"_______"____________________200__г.</t>
  </si>
  <si>
    <t>человек</t>
  </si>
  <si>
    <t>Исполнитель:</t>
  </si>
  <si>
    <t>_____________________</t>
  </si>
  <si>
    <t>(телефон)</t>
  </si>
  <si>
    <t>_____________</t>
  </si>
  <si>
    <t>в том числе:</t>
  </si>
  <si>
    <t>на первых детей</t>
  </si>
  <si>
    <t>на вторых детей</t>
  </si>
  <si>
    <t>на третьих и последующих детей</t>
  </si>
  <si>
    <t>Выплата компенсации части родительской платы за содержание ребенка в образовательных учреждениях, реализующих основную общеобразовательную программу дошкольного образования, обеспечение возможности для помещения детей в дошкольные образовательные  учреждения и возвращения матери к активной трудовой деятельности</t>
  </si>
  <si>
    <t>тысяч человек</t>
  </si>
  <si>
    <t>рублей в месяц</t>
  </si>
  <si>
    <t>2.2.</t>
  </si>
  <si>
    <t>Средний размер родительской платы</t>
  </si>
  <si>
    <t>2.3.</t>
  </si>
  <si>
    <t>2.4.</t>
  </si>
  <si>
    <t>Число детей-инвалидов, переданных на семейные формы воспитания</t>
  </si>
  <si>
    <t xml:space="preserve">Число детей, оставленных матерями (родителями) в лечебно-профилактических учреждениях здравоохранения </t>
  </si>
  <si>
    <t>под опеку (попечительство)</t>
  </si>
  <si>
    <t>в приемную семью</t>
  </si>
  <si>
    <t>на усыновление</t>
  </si>
  <si>
    <t>переданных на другие семейные формы  (на основе региональных законов)</t>
  </si>
  <si>
    <t>Форма 1-ПC (демография, Минобрнауки России)</t>
  </si>
  <si>
    <t xml:space="preserve">средний размер компенсации </t>
  </si>
  <si>
    <t>Выплата единовременного пособия при всех формах устройства ребенка на воспитание в замещающую семью (усыновление, опека, приемная семья) в размере 8 тыс. рублей</t>
  </si>
  <si>
    <t>Сведения о параметрах реализации мероприятий по улучшению демографической ситуации</t>
  </si>
  <si>
    <t>(наименование субъекта РФ)</t>
  </si>
  <si>
    <t>тысяч рублей</t>
  </si>
  <si>
    <t>№</t>
  </si>
  <si>
    <t xml:space="preserve">Значение показателя
на 1 января отчетного года  </t>
  </si>
  <si>
    <t>Значение показателя 
за отчетный период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</si>
  <si>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</si>
  <si>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</si>
  <si>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</si>
  <si>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</si>
  <si>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</si>
  <si>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</si>
  <si>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</si>
  <si>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</si>
  <si>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</si>
  <si>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 xml:space="preserve"> 4.</t>
  </si>
  <si>
    <t xml:space="preserve"> 4.1.</t>
  </si>
  <si>
    <t xml:space="preserve"> 5.</t>
  </si>
  <si>
    <t>5.1.</t>
  </si>
  <si>
    <t>5.2.</t>
  </si>
  <si>
    <t>5.3.</t>
  </si>
  <si>
    <t>5.4.</t>
  </si>
  <si>
    <t>5.5.</t>
  </si>
  <si>
    <t>5.6.</t>
  </si>
  <si>
    <t>Планируемая численность детей-сирот и детей, оставшихся без попечения родителей, к передаче на семейные формы устройства в год</t>
  </si>
  <si>
    <t>иностранными гражданами</t>
  </si>
  <si>
    <t>российскими  гражданами</t>
  </si>
  <si>
    <t>Численность детей, на которых выплачивается компенсация части родительской платы за содержание ребенка в образовательных учреждениях, реализующих основную общеобразовательную программу дошкольного образования, всего</t>
  </si>
  <si>
    <t>Средний размер компенсации части родительской платы за содержание ребенка в образовательных учреждениях, реализующих основную общеобразовательную программу дошкольного образования (на 1 ребенка)</t>
  </si>
  <si>
    <t xml:space="preserve">Доля родительской платы в общем объеме расходов на содержание ребенка дошкольного возраста в образовательном учреждении </t>
  </si>
  <si>
    <t>число детей</t>
  </si>
  <si>
    <t>Общие показатели выявления детей-сирот и детей, оставшихся без попечения родителей, и их устройства на воспитание в семью</t>
  </si>
  <si>
    <t>Число детей, переданных на воспитание в семью из учреждений социальной защиты населения (дома-интернаты, приюты и пр.)</t>
  </si>
  <si>
    <t>семей</t>
  </si>
  <si>
    <t>5.4.1.</t>
  </si>
  <si>
    <t>5.7.</t>
  </si>
  <si>
    <t>5.7.1.</t>
  </si>
  <si>
    <t>Численность детей, переданных на семейные формы устройства всего:</t>
  </si>
  <si>
    <t>Объем финансирования из консолидированного бюджета субъекта Российской Федерации</t>
  </si>
  <si>
    <t>Cредний размер единовременного пособия, которое выплачивается при всех формах устройства ребенка в семью из средств субъекта Российской Федерации</t>
  </si>
  <si>
    <t>Число семей, воспитывающих ребенка, оставшегося без попечения родителей</t>
  </si>
  <si>
    <t>Число детей, на которых должны представляться ежемесячные выплаты на содержание ребенка, оставшихся без попечения родителей</t>
  </si>
  <si>
    <t>Число детей, на которых предоставляются ежемесячные выплаты на содержание ребенка, оставшегося без попечения родителей</t>
  </si>
  <si>
    <t>Средний размер выплаты на содержание ребенка, оставшегося без попечения родителей</t>
  </si>
  <si>
    <t>Число приемных родителей, имеющих право на оплату  труда</t>
  </si>
  <si>
    <t xml:space="preserve">Число приемных родителей, получающих оплату  труда </t>
  </si>
  <si>
    <t>Средний размер оплаты труда приемного родителя</t>
  </si>
  <si>
    <t xml:space="preserve">Число детей, переданных на воспитание в семью из учреждений органов управления образованием для детей-сирот и детей, оставшихся без попечения родителей </t>
  </si>
  <si>
    <t>Единица измерения показателя</t>
  </si>
  <si>
    <t>Задачи и основные мероприятия</t>
  </si>
  <si>
    <t>%</t>
  </si>
  <si>
    <t>2.4.1.</t>
  </si>
  <si>
    <t>2.4.1.1.</t>
  </si>
  <si>
    <t>2.4.1.2.</t>
  </si>
  <si>
    <t>2.4.2.</t>
  </si>
  <si>
    <t>2.4.2.1.</t>
  </si>
  <si>
    <t>2.4.2.2.</t>
  </si>
  <si>
    <t>2.4.3.</t>
  </si>
  <si>
    <t>2.4.3.1.</t>
  </si>
  <si>
    <t>2.4.3.2.</t>
  </si>
  <si>
    <t>2.4.4.</t>
  </si>
  <si>
    <t>Число выявленных и учтенных детей, оставшихся без попечения родителей, в течение отчетного периода</t>
  </si>
  <si>
    <t>3.4.1.</t>
  </si>
  <si>
    <t>3.4.3.</t>
  </si>
  <si>
    <t>3.4.3.1.</t>
  </si>
  <si>
    <t>3.4.3.2.</t>
  </si>
  <si>
    <t>3.4.2.</t>
  </si>
  <si>
    <t>3.4.4.</t>
  </si>
  <si>
    <t xml:space="preserve">Число граждан, состоящих на учете в связи с  желанием принять ребенка на воспитание в семью </t>
  </si>
  <si>
    <t>Число детей, переданных на воспитание в семью из домов ребенка</t>
  </si>
  <si>
    <t>Число детей, на которых выплачено единовременное пособие при всех формах устройства ребенка в семью из средств субъекта Российской Федерации</t>
  </si>
  <si>
    <t>Обеспечение минимальных размеров денежных выплат на содержание ребенка, оставшегося без попечения родителей, в семьях опекунов (попечителей) и приемных семьях в размере 4 тыс. рублей в месяц,  оплату труда приемного родителя - в размере 2,5 тыс. рублей в месяц</t>
  </si>
  <si>
    <t>Единовременное пособие, выплачиваемое при устройстве ребенка в семью из средств субъекта Российской Федерации</t>
  </si>
  <si>
    <t>Число детей, на которых выплачивается единовременное пособие при всех формах устройства ребенка в семью</t>
  </si>
  <si>
    <t>4.2.</t>
  </si>
  <si>
    <t>4.2.1.</t>
  </si>
  <si>
    <t>4.2.2.</t>
  </si>
  <si>
    <t>4.2.3.</t>
  </si>
  <si>
    <t>Название субъекта РФ</t>
  </si>
  <si>
    <t>Код региона</t>
  </si>
  <si>
    <t>Агинский Бурятский автономный округ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</si>
  <si>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</si>
  <si>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</si>
  <si>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</si>
  <si>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</si>
  <si>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</si>
  <si>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</si>
  <si>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</si>
  <si>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</si>
  <si>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</si>
  <si>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</si>
  <si>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г.Москва</t>
  </si>
  <si>
    <t>г.Санкт-Петербург</t>
  </si>
  <si>
    <t>Еврейская автономная область</t>
  </si>
  <si>
    <t>Ивановская область</t>
  </si>
  <si>
    <t>Иркутская область</t>
  </si>
  <si>
    <t>Кабардино-Балкарская Республика</t>
  </si>
  <si>
    <t>07</t>
  </si>
  <si>
    <t>Калининградская область</t>
  </si>
  <si>
    <t>Калужская область</t>
  </si>
  <si>
    <t>Карачаево-Черкесская Республика</t>
  </si>
  <si>
    <t>09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</si>
  <si>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</si>
  <si>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</si>
  <si>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</si>
  <si>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</si>
  <si>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</si>
  <si>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</si>
  <si>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</si>
  <si>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</si>
  <si>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</si>
  <si>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</si>
  <si>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</si>
  <si>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</si>
  <si>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</si>
  <si>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</si>
  <si>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</si>
  <si>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</si>
  <si>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</si>
  <si>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</si>
  <si>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</si>
  <si>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</si>
  <si>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</si>
  <si>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</si>
  <si>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</si>
  <si>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</si>
  <si>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01</t>
  </si>
  <si>
    <t>Республика Алтай</t>
  </si>
  <si>
    <t>02</t>
  </si>
  <si>
    <t>Республика Башкортостан</t>
  </si>
  <si>
    <t>03</t>
  </si>
  <si>
    <t>Республика Бурятия</t>
  </si>
  <si>
    <t>04</t>
  </si>
  <si>
    <t>Республика Дагестан</t>
  </si>
  <si>
    <t>05</t>
  </si>
  <si>
    <t>Республика Ингушетия</t>
  </si>
  <si>
    <t>06</t>
  </si>
  <si>
    <t>Республика Калмыкия</t>
  </si>
  <si>
    <t>08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</si>
  <si>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</si>
  <si>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</si>
  <si>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</si>
  <si>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</si>
  <si>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</si>
  <si>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</si>
  <si>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</si>
  <si>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</si>
  <si>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</si>
  <si>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</si>
  <si>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</si>
  <si>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</si>
  <si>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</si>
  <si>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</si>
  <si>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</si>
  <si>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</si>
  <si>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</si>
  <si>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Таймырский (Долгано-Ненецкий) автономный округ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</si>
  <si>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</si>
  <si>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</si>
  <si>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</si>
  <si>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</si>
  <si>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</si>
  <si>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</si>
  <si>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</si>
  <si>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Усть-Ордынский Бурятский автономный округ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</si>
  <si>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</si>
  <si>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</si>
  <si>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</si>
  <si>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</si>
  <si>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Читинская область</t>
  </si>
  <si>
    <t>Чувашская Республика</t>
  </si>
  <si>
    <t>Чукотский автономный округ</t>
  </si>
  <si>
    <t>Эвенкийский автономный округ</t>
  </si>
  <si>
    <t>Ямало-Ненецкий автономный округ</t>
  </si>
  <si>
    <t>Ярославская область</t>
  </si>
  <si>
    <t>Периодичность представления отчетности</t>
  </si>
  <si>
    <t>Отчетный период</t>
  </si>
  <si>
    <t>Дата начала отчетного периода</t>
  </si>
  <si>
    <t>Дата  окончания отчетного периода</t>
  </si>
  <si>
    <t>Срок представления</t>
  </si>
  <si>
    <t>годовая</t>
  </si>
  <si>
    <t>2007 год</t>
  </si>
  <si>
    <t>до 30.01.2008</t>
  </si>
  <si>
    <t>2008 год</t>
  </si>
  <si>
    <t>полугодовая</t>
  </si>
  <si>
    <t>I полугодие 2007 г.</t>
  </si>
  <si>
    <t>до 15.07.2007</t>
  </si>
  <si>
    <t>I полугодие 2008 г.</t>
  </si>
  <si>
    <t>до 15.07.2008</t>
  </si>
  <si>
    <t>квартальная</t>
  </si>
  <si>
    <t>I квартал 2007 г.</t>
  </si>
  <si>
    <t>до 15.04.2007</t>
  </si>
  <si>
    <t>III квартал 2007 г.</t>
  </si>
  <si>
    <t>до 15.10.2007</t>
  </si>
  <si>
    <t>I квартал 2008 г.</t>
  </si>
  <si>
    <t>до 15.04.2008</t>
  </si>
  <si>
    <t>III квартал 2008 г.</t>
  </si>
  <si>
    <t>до 15.10.2008</t>
  </si>
  <si>
    <r>
      <t>месячная</t>
    </r>
    <r>
      <rPr>
        <vertAlign val="superscript"/>
        <sz val="12"/>
        <rFont val="Times New Roman"/>
        <family val="1"/>
      </rPr>
      <t>2</t>
    </r>
  </si>
  <si>
    <t>январь 2007 г.</t>
  </si>
  <si>
    <t>до 05.02.2007</t>
  </si>
  <si>
    <t>февраль 2007 г.</t>
  </si>
  <si>
    <t>до 05.03.2007</t>
  </si>
  <si>
    <t>март 2007 г.</t>
  </si>
  <si>
    <t>до 05.04.2007</t>
  </si>
  <si>
    <t>апрель 2007 г.</t>
  </si>
  <si>
    <t>до 05.05.2007</t>
  </si>
  <si>
    <t>май 2007 г.</t>
  </si>
  <si>
    <t>до 05.06.2007</t>
  </si>
  <si>
    <t>июнь 2007 г.</t>
  </si>
  <si>
    <t>до 05.07.2007</t>
  </si>
  <si>
    <t>июль 2007 г.</t>
  </si>
  <si>
    <t>до 05.08.2007</t>
  </si>
  <si>
    <t>август 2007 г.</t>
  </si>
  <si>
    <t>до 05.09.2007</t>
  </si>
  <si>
    <t>сентябрь 2007 г.</t>
  </si>
  <si>
    <t>до 05.10.2007</t>
  </si>
  <si>
    <t>октябрь 2007 г.</t>
  </si>
  <si>
    <t>до 05.11.2007</t>
  </si>
  <si>
    <t>ноябрь 2007 г.</t>
  </si>
  <si>
    <t>до 05.12.2007</t>
  </si>
  <si>
    <t>Камчатский край</t>
  </si>
  <si>
    <t>декабрь 2007 г.</t>
  </si>
  <si>
    <t>до 05.01.2008</t>
  </si>
  <si>
    <t>январь 2008 г.</t>
  </si>
  <si>
    <t>до 05.02.2008</t>
  </si>
  <si>
    <t>февраль 2008 г.</t>
  </si>
  <si>
    <t>до 05.03.2008</t>
  </si>
  <si>
    <t>март 2008 г.</t>
  </si>
  <si>
    <t>до 05.04.2008</t>
  </si>
  <si>
    <t>Корякский автономный округ</t>
  </si>
  <si>
    <t>апрель 2008 г.</t>
  </si>
  <si>
    <t>до 05.05.2008</t>
  </si>
  <si>
    <t>май 2008 г.</t>
  </si>
  <si>
    <t>до 05.06.2008</t>
  </si>
  <si>
    <t>июнь 2008 г.</t>
  </si>
  <si>
    <t>до 05.07.2008</t>
  </si>
  <si>
    <t>июль 2008 г.</t>
  </si>
  <si>
    <t>до 05.08.2008</t>
  </si>
  <si>
    <t>август 2008 г.</t>
  </si>
  <si>
    <t>до 05.09.2008</t>
  </si>
  <si>
    <t>сентябрь 2008 г.</t>
  </si>
  <si>
    <t>до 05.10.2008</t>
  </si>
  <si>
    <t>октябрь 2008 г.</t>
  </si>
  <si>
    <t>до 05.11.2008</t>
  </si>
  <si>
    <t>ноябрь 2008 г.</t>
  </si>
  <si>
    <t>до 05.12.2008</t>
  </si>
  <si>
    <t>декабрь 2008 г.</t>
  </si>
  <si>
    <t>Министр образования и молодежной политики Чувашской Республики</t>
  </si>
  <si>
    <t>Г.П.Чернова</t>
  </si>
  <si>
    <t>Возняк Т.И. (62-50-60), Кузьмин В.Н. (62-39-47)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</si>
</sst>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-FC19]d\ mmmm\ yyyy\ &quot;г.&quot;"/>
    <numFmt numFmtId="168" formatCode="[$€-2]\ ###,000_);[Red]\([$€-2]\ ###,000\)"/>
    <numFmt numFmtId="169" formatCode="#,##0.0"/>
    <numFmt numFmtId="170" formatCode="0.0"/>
    <numFmt numFmtId="171" formatCode="dd/mm/yy;@"/>
    <numFmt numFmtId="172" formatCode="d/m/yy;@"/>
    <numFmt numFmtId="173" formatCode="#,##0.000"/>
    <numFmt numFmtId="174" formatCode="0.000"/>
    <numFmt numFmtId="175" formatCode="d/m/yyyy"/>
    <numFmt numFmtId="176" formatCode="dd/mm/yy"/>
    <numFmt numFmtId="177" formatCode="&quot;$&quot;#,##0_);\(&quot;$&quot;#,##0\)"/>
    <numFmt numFmtId="178" formatCode="&quot;$&quot;#,##0_);[Red]\(&quot;$&quot;#,##0\)"/>
    <numFmt numFmtId="179" formatCode="&quot;$&quot;#,##0.00_);\(&quot;$&quot;#,##0.00\)"/>
    <numFmt numFmtId="180" formatCode="&quot;$&quot;#,##0.00_);[Red]\(&quot;$&quot;#,##0.00\)"/>
    <numFmt numFmtId="181" formatCode="_(&quot;$&quot;* #,##0_);_(&quot;$&quot;* \(#,##0\);_(&quot;$&quot;* &quot;-&quot;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* #,##0.00_);_(* \(#,##0.00\);_(* &quot;-&quot;??_);_(@_)"/>
    <numFmt numFmtId="185" formatCode="0.0000"/>
    <numFmt numFmtId="186" formatCode="#,##0_р_."/>
    <numFmt numFmtId="187" formatCode="_(* #,##0&quot;млн.&quot;_);_(* \(#,##0\)&quot;млн.&quot;;_(&quot;млн.&quot;* &quot;-&quot;??_);_(@_)"/>
    <numFmt numFmtId="188" formatCode="_(* #,##0&quot;млн.&quot;_);_(* \(#,##0\)&quot;млн.&quot;;_(&quot;млн.&quot;* &quot;-&quot;_);_(@_)"/>
    <numFmt numFmtId="189" formatCode="_(* #,##0_);_(* \(#,##0\);_(* &quot;-&quot;??_);_(@_)"/>
    <numFmt numFmtId="190" formatCode="#,##0.0000"/>
    <numFmt numFmtId="191" formatCode="#,##0.00000"/>
    <numFmt numFmtId="192" formatCode="#,##0.000000"/>
    <numFmt numFmtId="193" formatCode="#,##0.0000000"/>
    <numFmt numFmtId="194" formatCode="#,##0.00000000"/>
    <numFmt numFmtId="195" formatCode="#,##0.000000000"/>
    <numFmt numFmtId="196" formatCode="#,##0.0000000000"/>
    <numFmt numFmtId="197" formatCode="#,##0.00000000000"/>
  </numFmts>
  <fonts count="3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u val="single"/>
      <sz val="14"/>
      <name val="Times New Roman"/>
      <family val="1"/>
    </font>
    <font>
      <sz val="8"/>
      <name val="Times New Roman"/>
      <family val="1"/>
    </font>
    <font>
      <b/>
      <sz val="12"/>
      <color indexed="8"/>
      <name val="Times New Roman"/>
      <family val="1"/>
    </font>
    <font>
      <sz val="10"/>
      <name val="Arial"/>
      <family val="2"/>
    </font>
    <font>
      <sz val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vertAlign val="superscript"/>
      <sz val="12"/>
      <name val="Times New Roman"/>
      <family val="1"/>
    </font>
    <font>
      <b/>
      <sz val="10"/>
      <name val="Tahoma"/>
      <family val="2"/>
    </font>
    <font>
      <b/>
      <sz val="8"/>
      <name val="Arial Cyr"/>
      <family val="2"/>
    </font>
  </fonts>
  <fills count="17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5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3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3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2" borderId="1" applyNumberFormat="0" applyAlignment="0" applyProtection="0"/>
    <xf numFmtId="0" fontId="17" fillId="6" borderId="2" applyNumberFormat="0" applyAlignment="0" applyProtection="0"/>
    <xf numFmtId="0" fontId="18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3" borderId="1" applyNumberFormat="0" applyAlignment="0" applyProtection="0"/>
    <xf numFmtId="0" fontId="24" fillId="0" borderId="6" applyNumberFormat="0" applyFill="0" applyAlignment="0" applyProtection="0"/>
    <xf numFmtId="0" fontId="25" fillId="8" borderId="0" applyNumberFormat="0" applyBorder="0" applyAlignment="0" applyProtection="0"/>
    <xf numFmtId="0" fontId="0" fillId="4" borderId="7" applyNumberFormat="0" applyFont="0" applyAlignment="0" applyProtection="0"/>
    <xf numFmtId="0" fontId="26" fillId="2" borderId="8" applyNumberFormat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 vertical="center" wrapText="1" indent="1"/>
    </xf>
    <xf numFmtId="0" fontId="9" fillId="0" borderId="0" xfId="0" applyFont="1" applyAlignment="1">
      <alignment horizontal="center" wrapText="1"/>
    </xf>
    <xf numFmtId="0" fontId="5" fillId="0" borderId="0" xfId="0" applyFont="1" applyFill="1" applyBorder="1" applyAlignment="1" applyProtection="1">
      <alignment horizontal="center" wrapText="1"/>
      <protection locked="0"/>
    </xf>
    <xf numFmtId="0" fontId="3" fillId="0" borderId="0" xfId="0" applyFont="1" applyFill="1" applyBorder="1" applyAlignment="1">
      <alignment horizontal="center"/>
    </xf>
    <xf numFmtId="1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5" fillId="16" borderId="10" xfId="0" applyFont="1" applyFill="1" applyBorder="1" applyAlignment="1">
      <alignment horizontal="center" vertical="top" wrapText="1"/>
    </xf>
    <xf numFmtId="0" fontId="5" fillId="8" borderId="10" xfId="0" applyFont="1" applyFill="1" applyBorder="1" applyAlignment="1">
      <alignment horizontal="center" vertical="top"/>
    </xf>
    <xf numFmtId="0" fontId="5" fillId="8" borderId="10" xfId="0" applyFont="1" applyFill="1" applyBorder="1" applyAlignment="1" applyProtection="1">
      <alignment horizontal="center" vertical="center"/>
      <protection hidden="1"/>
    </xf>
    <xf numFmtId="0" fontId="6" fillId="8" borderId="10" xfId="0" applyNumberFormat="1" applyFont="1" applyFill="1" applyBorder="1" applyAlignment="1">
      <alignment horizontal="center" vertical="center" wrapText="1"/>
    </xf>
    <xf numFmtId="0" fontId="6" fillId="8" borderId="10" xfId="0" applyFont="1" applyFill="1" applyBorder="1" applyAlignment="1">
      <alignment horizontal="left" vertical="center" wrapText="1" indent="1"/>
    </xf>
    <xf numFmtId="0" fontId="5" fillId="8" borderId="10" xfId="0" applyFont="1" applyFill="1" applyBorder="1" applyAlignment="1">
      <alignment horizontal="center" vertical="center" wrapText="1"/>
    </xf>
    <xf numFmtId="0" fontId="5" fillId="8" borderId="10" xfId="0" applyFont="1" applyFill="1" applyBorder="1" applyAlignment="1">
      <alignment horizontal="left" vertical="center" wrapText="1" indent="1"/>
    </xf>
    <xf numFmtId="16" fontId="6" fillId="8" borderId="10" xfId="0" applyNumberFormat="1" applyFont="1" applyFill="1" applyBorder="1" applyAlignment="1">
      <alignment horizontal="center" vertical="top"/>
    </xf>
    <xf numFmtId="0" fontId="5" fillId="8" borderId="10" xfId="0" applyFont="1" applyFill="1" applyBorder="1" applyAlignment="1">
      <alignment horizontal="center" vertical="top" wrapText="1"/>
    </xf>
    <xf numFmtId="16" fontId="5" fillId="8" borderId="10" xfId="0" applyNumberFormat="1" applyFont="1" applyFill="1" applyBorder="1" applyAlignment="1">
      <alignment horizontal="center" vertical="top"/>
    </xf>
    <xf numFmtId="0" fontId="5" fillId="8" borderId="10" xfId="0" applyFont="1" applyFill="1" applyBorder="1" applyAlignment="1">
      <alignment horizontal="left" vertical="top" wrapText="1" indent="2"/>
    </xf>
    <xf numFmtId="16" fontId="5" fillId="8" borderId="10" xfId="0" applyNumberFormat="1" applyFont="1" applyFill="1" applyBorder="1" applyAlignment="1">
      <alignment horizontal="center" vertical="top"/>
    </xf>
    <xf numFmtId="16" fontId="5" fillId="8" borderId="10" xfId="0" applyNumberFormat="1" applyFont="1" applyFill="1" applyBorder="1" applyAlignment="1">
      <alignment horizontal="center" vertical="top" wrapText="1"/>
    </xf>
    <xf numFmtId="0" fontId="3" fillId="8" borderId="10" xfId="0" applyFont="1" applyFill="1" applyBorder="1" applyAlignment="1" applyProtection="1">
      <alignment horizontal="center" vertical="center"/>
      <protection hidden="1"/>
    </xf>
    <xf numFmtId="0" fontId="5" fillId="8" borderId="10" xfId="0" applyNumberFormat="1" applyFont="1" applyFill="1" applyBorder="1" applyAlignment="1">
      <alignment horizontal="center" vertical="top" wrapText="1"/>
    </xf>
    <xf numFmtId="0" fontId="6" fillId="8" borderId="10" xfId="0" applyFont="1" applyFill="1" applyBorder="1" applyAlignment="1">
      <alignment horizontal="center" vertical="top" wrapText="1"/>
    </xf>
    <xf numFmtId="0" fontId="5" fillId="8" borderId="10" xfId="0" applyFont="1" applyFill="1" applyBorder="1" applyAlignment="1">
      <alignment horizontal="center" vertical="top" wrapText="1"/>
    </xf>
    <xf numFmtId="169" fontId="5" fillId="8" borderId="10" xfId="0" applyNumberFormat="1" applyFont="1" applyFill="1" applyBorder="1" applyAlignment="1" applyProtection="1">
      <alignment horizontal="left" vertical="top" wrapText="1"/>
      <protection/>
    </xf>
    <xf numFmtId="0" fontId="5" fillId="8" borderId="10" xfId="0" applyFont="1" applyFill="1" applyBorder="1" applyAlignment="1">
      <alignment vertical="center" wrapText="1"/>
    </xf>
    <xf numFmtId="1" fontId="5" fillId="8" borderId="10" xfId="0" applyNumberFormat="1" applyFont="1" applyFill="1" applyBorder="1" applyAlignment="1" applyProtection="1">
      <alignment horizontal="center" vertical="center" wrapText="1"/>
      <protection locked="0"/>
    </xf>
    <xf numFmtId="1" fontId="5" fillId="8" borderId="10" xfId="0" applyNumberFormat="1" applyFont="1" applyFill="1" applyBorder="1" applyAlignment="1" applyProtection="1">
      <alignment horizontal="left" vertical="center" wrapText="1"/>
      <protection locked="0"/>
    </xf>
    <xf numFmtId="3" fontId="5" fillId="8" borderId="10" xfId="0" applyNumberFormat="1" applyFont="1" applyFill="1" applyBorder="1" applyAlignment="1" applyProtection="1">
      <alignment horizontal="center" vertical="center" wrapText="1"/>
      <protection/>
    </xf>
    <xf numFmtId="173" fontId="5" fillId="8" borderId="10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0" xfId="0" applyFont="1" applyAlignment="1">
      <alignment/>
    </xf>
    <xf numFmtId="0" fontId="11" fillId="0" borderId="12" xfId="0" applyFont="1" applyBorder="1" applyAlignment="1">
      <alignment/>
    </xf>
    <xf numFmtId="0" fontId="11" fillId="0" borderId="10" xfId="0" applyFont="1" applyFill="1" applyBorder="1" applyAlignment="1">
      <alignment/>
    </xf>
    <xf numFmtId="0" fontId="12" fillId="0" borderId="0" xfId="0" applyNumberFormat="1" applyFont="1" applyAlignment="1">
      <alignment/>
    </xf>
    <xf numFmtId="0" fontId="11" fillId="0" borderId="10" xfId="0" applyNumberFormat="1" applyFont="1" applyBorder="1" applyAlignment="1">
      <alignment/>
    </xf>
    <xf numFmtId="0" fontId="11" fillId="0" borderId="10" xfId="0" applyFont="1" applyFill="1" applyBorder="1" applyAlignment="1">
      <alignment horizontal="center"/>
    </xf>
    <xf numFmtId="0" fontId="1" fillId="0" borderId="0" xfId="56" applyAlignment="1" applyProtection="1">
      <alignment vertical="center"/>
      <protection/>
    </xf>
    <xf numFmtId="0" fontId="0" fillId="0" borderId="0" xfId="60" applyProtection="1">
      <alignment/>
      <protection/>
    </xf>
    <xf numFmtId="0" fontId="3" fillId="0" borderId="0" xfId="60" applyFont="1" applyProtection="1">
      <alignment/>
      <protection/>
    </xf>
    <xf numFmtId="0" fontId="3" fillId="0" borderId="10" xfId="60" applyFont="1" applyBorder="1" applyAlignment="1" applyProtection="1">
      <alignment horizontal="center" vertical="center"/>
      <protection/>
    </xf>
    <xf numFmtId="0" fontId="3" fillId="0" borderId="10" xfId="60" applyFont="1" applyBorder="1" applyAlignment="1" applyProtection="1">
      <alignment horizontal="center" vertical="center" wrapText="1"/>
      <protection/>
    </xf>
    <xf numFmtId="0" fontId="3" fillId="0" borderId="0" xfId="60" applyFont="1" applyAlignment="1" applyProtection="1">
      <alignment vertical="center"/>
      <protection/>
    </xf>
    <xf numFmtId="0" fontId="5" fillId="0" borderId="10" xfId="60" applyFont="1" applyBorder="1" applyAlignment="1" applyProtection="1">
      <alignment horizontal="left" vertical="top" wrapText="1" indent="1"/>
      <protection locked="0"/>
    </xf>
    <xf numFmtId="49" fontId="5" fillId="0" borderId="10" xfId="60" applyNumberFormat="1" applyFont="1" applyBorder="1" applyAlignment="1" applyProtection="1">
      <alignment horizontal="center"/>
      <protection locked="0"/>
    </xf>
    <xf numFmtId="0" fontId="5" fillId="0" borderId="13" xfId="60" applyFont="1" applyBorder="1" applyAlignment="1" applyProtection="1">
      <alignment horizontal="left" vertical="top" wrapText="1" indent="1"/>
      <protection locked="0"/>
    </xf>
    <xf numFmtId="0" fontId="0" fillId="0" borderId="0" xfId="60" applyFont="1" applyProtection="1">
      <alignment/>
      <protection/>
    </xf>
    <xf numFmtId="14" fontId="11" fillId="0" borderId="10" xfId="0" applyNumberFormat="1" applyFont="1" applyBorder="1" applyAlignment="1">
      <alignment/>
    </xf>
    <xf numFmtId="1" fontId="5" fillId="0" borderId="1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 applyProtection="1">
      <alignment horizontal="center" vertical="center" wrapText="1"/>
      <protection/>
    </xf>
    <xf numFmtId="173" fontId="5" fillId="0" borderId="10" xfId="0" applyNumberFormat="1" applyFont="1" applyFill="1" applyBorder="1" applyAlignment="1">
      <alignment horizontal="center" vertical="center" wrapText="1"/>
    </xf>
    <xf numFmtId="173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5" fillId="0" borderId="1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/>
    </xf>
    <xf numFmtId="0" fontId="11" fillId="0" borderId="0" xfId="0" applyNumberFormat="1" applyFont="1" applyBorder="1" applyAlignment="1">
      <alignment/>
    </xf>
    <xf numFmtId="0" fontId="11" fillId="0" borderId="0" xfId="0" applyFont="1" applyFill="1" applyBorder="1" applyAlignment="1">
      <alignment/>
    </xf>
    <xf numFmtId="0" fontId="5" fillId="0" borderId="10" xfId="0" applyFont="1" applyBorder="1" applyAlignment="1" applyProtection="1">
      <alignment horizontal="center" vertical="top" wrapText="1"/>
      <protection/>
    </xf>
    <xf numFmtId="0" fontId="3" fillId="0" borderId="10" xfId="0" applyFont="1" applyBorder="1" applyAlignment="1" applyProtection="1">
      <alignment horizontal="center"/>
      <protection locked="0"/>
    </xf>
    <xf numFmtId="14" fontId="3" fillId="0" borderId="10" xfId="0" applyNumberFormat="1" applyFont="1" applyBorder="1" applyAlignment="1" applyProtection="1">
      <alignment horizontal="center"/>
      <protection locked="0"/>
    </xf>
    <xf numFmtId="0" fontId="5" fillId="0" borderId="10" xfId="60" applyFont="1" applyBorder="1" applyAlignment="1" applyProtection="1">
      <alignment horizontal="left" indent="1"/>
      <protection locked="0"/>
    </xf>
    <xf numFmtId="1" fontId="5" fillId="0" borderId="10" xfId="0" applyNumberFormat="1" applyFont="1" applyBorder="1" applyAlignment="1">
      <alignment horizontal="center" vertical="center" wrapText="1"/>
    </xf>
    <xf numFmtId="174" fontId="5" fillId="0" borderId="10" xfId="0" applyNumberFormat="1" applyFont="1" applyFill="1" applyBorder="1" applyAlignment="1">
      <alignment horizontal="center" vertical="center" wrapText="1"/>
    </xf>
    <xf numFmtId="173" fontId="5" fillId="0" borderId="10" xfId="0" applyNumberFormat="1" applyFont="1" applyFill="1" applyBorder="1" applyAlignment="1" applyProtection="1">
      <alignment horizontal="center" vertical="center" wrapText="1"/>
      <protection/>
    </xf>
    <xf numFmtId="1" fontId="5" fillId="0" borderId="10" xfId="0" applyNumberFormat="1" applyFont="1" applyFill="1" applyBorder="1" applyAlignment="1" applyProtection="1">
      <alignment horizontal="center" vertical="top" wrapText="1"/>
      <protection/>
    </xf>
    <xf numFmtId="174" fontId="5" fillId="0" borderId="10" xfId="0" applyNumberFormat="1" applyFont="1" applyFill="1" applyBorder="1" applyAlignment="1" applyProtection="1">
      <alignment horizontal="center" vertical="center" wrapText="1"/>
      <protection/>
    </xf>
    <xf numFmtId="174" fontId="5" fillId="0" borderId="10" xfId="0" applyNumberFormat="1" applyFont="1" applyFill="1" applyBorder="1" applyAlignment="1" applyProtection="1">
      <alignment horizontal="center" vertical="top" wrapText="1"/>
      <protection/>
    </xf>
    <xf numFmtId="174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right" wrapText="1"/>
    </xf>
    <xf numFmtId="0" fontId="9" fillId="0" borderId="0" xfId="0" applyFont="1" applyAlignment="1">
      <alignment horizontal="center" vertical="top"/>
    </xf>
    <xf numFmtId="0" fontId="10" fillId="0" borderId="0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vertical="top" wrapText="1"/>
    </xf>
    <xf numFmtId="0" fontId="5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0" borderId="0" xfId="59" applyFont="1" applyFill="1" applyBorder="1" applyAlignment="1">
      <alignment horizontal="right" vertical="center" wrapText="1"/>
      <protection/>
    </xf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Hyperlink" xfId="56"/>
    <cellStyle name="Currency" xfId="57"/>
    <cellStyle name="Currency [0]" xfId="58"/>
    <cellStyle name="Обычный_1-ПС_развитие АПК_шаблон" xfId="59"/>
    <cellStyle name="Обычный_1-ПС_развитие АПК_шаблон 2" xfId="60"/>
    <cellStyle name="Followed Hyperlink" xfId="61"/>
    <cellStyle name="Percent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EAEAEA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2.emf" /><Relationship Id="rId6" Type="http://schemas.openxmlformats.org/officeDocument/2006/relationships/image" Target="../media/image3.emf" /><Relationship Id="rId7" Type="http://schemas.openxmlformats.org/officeDocument/2006/relationships/image" Target="../media/image4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oleObject" Target="../embeddings/oleObject_0_2.bin" /><Relationship Id="rId5" Type="http://schemas.openxmlformats.org/officeDocument/2006/relationships/oleObject" Target="../embeddings/oleObject_0_3.bin" /><Relationship Id="rId6" Type="http://schemas.openxmlformats.org/officeDocument/2006/relationships/oleObject" Target="../embeddings/oleObject_0_4.bin" /><Relationship Id="rId7" Type="http://schemas.openxmlformats.org/officeDocument/2006/relationships/oleObject" Target="../embeddings/oleObject_0_5.bin" /><Relationship Id="rId8" Type="http://schemas.openxmlformats.org/officeDocument/2006/relationships/oleObject" Target="../embeddings/oleObject_0_6.bin" /><Relationship Id="rId9" Type="http://schemas.openxmlformats.org/officeDocument/2006/relationships/vmlDrawing" Target="../drawings/vmlDrawing1.vml" /><Relationship Id="rId10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I74"/>
  <sheetViews>
    <sheetView tabSelected="1" view="pageBreakPreview" zoomScale="85" zoomScaleNormal="85" zoomScaleSheetLayoutView="85" zoomScalePageLayoutView="0" workbookViewId="0" topLeftCell="F1">
      <pane ySplit="14" topLeftCell="BM19" activePane="bottomLeft" state="frozen"/>
      <selection pane="topLeft" activeCell="A1" sqref="A1"/>
      <selection pane="bottomLeft" activeCell="J24" sqref="J24"/>
    </sheetView>
  </sheetViews>
  <sheetFormatPr defaultColWidth="9.00390625" defaultRowHeight="12.75"/>
  <cols>
    <col min="1" max="1" width="4.75390625" style="0" hidden="1" customWidth="1"/>
    <col min="2" max="2" width="10.25390625" style="41" hidden="1" customWidth="1"/>
    <col min="3" max="3" width="10.125" style="41" hidden="1" customWidth="1"/>
    <col min="4" max="4" width="4.125" style="0" hidden="1" customWidth="1"/>
    <col min="5" max="5" width="5.125" style="0" hidden="1" customWidth="1"/>
    <col min="6" max="6" width="12.125" style="5" customWidth="1"/>
    <col min="7" max="7" width="49.125" style="1" customWidth="1"/>
    <col min="8" max="8" width="25.25390625" style="1" customWidth="1"/>
    <col min="9" max="9" width="22.375" style="1" customWidth="1"/>
    <col min="10" max="10" width="30.75390625" style="1" customWidth="1"/>
    <col min="11" max="11" width="14.875" style="0" customWidth="1"/>
    <col min="12" max="12" width="12.625" style="0" customWidth="1"/>
    <col min="20" max="20" width="9.375" style="0" bestFit="1" customWidth="1"/>
  </cols>
  <sheetData>
    <row r="1" ht="12.75" hidden="1"/>
    <row r="2" spans="2:10" ht="12.75" hidden="1">
      <c r="B2" s="39">
        <v>5</v>
      </c>
      <c r="C2" s="39">
        <v>2</v>
      </c>
      <c r="F2" s="46">
        <v>1</v>
      </c>
      <c r="G2" s="46">
        <v>2</v>
      </c>
      <c r="H2" s="46">
        <v>3</v>
      </c>
      <c r="I2" s="46">
        <v>4</v>
      </c>
      <c r="J2" s="46">
        <v>5</v>
      </c>
    </row>
    <row r="3" spans="2:10" ht="12.75" hidden="1">
      <c r="B3" s="40">
        <v>1</v>
      </c>
      <c r="F3" s="46">
        <v>1310354</v>
      </c>
      <c r="G3" s="46">
        <v>687908594</v>
      </c>
      <c r="H3" s="46">
        <v>603439649</v>
      </c>
      <c r="I3" s="46">
        <v>517984097</v>
      </c>
      <c r="J3" s="46">
        <v>477942100</v>
      </c>
    </row>
    <row r="4" spans="2:3" ht="12.75" hidden="1">
      <c r="B4" s="57">
        <f>VLOOKUP(F8,Вспомогательный!F3:I34,2,FALSE)</f>
        <v>39083</v>
      </c>
      <c r="C4" s="57">
        <f>VLOOKUP(F8,Вспомогательный!F3:I34,3,FALSE)</f>
        <v>39263</v>
      </c>
    </row>
    <row r="5" spans="2:3" ht="12.75" hidden="1">
      <c r="B5" s="39">
        <f>VLOOKUP(F10,Вспомогательный!B3:C90,2,FALSE)</f>
        <v>21</v>
      </c>
      <c r="C5" s="39"/>
    </row>
    <row r="6" spans="2:10" ht="21.75" customHeight="1">
      <c r="B6" s="42">
        <v>1</v>
      </c>
      <c r="C6" s="39">
        <v>189673853</v>
      </c>
      <c r="G6" s="4"/>
      <c r="H6" s="3"/>
      <c r="I6" s="88" t="s">
        <v>30</v>
      </c>
      <c r="J6" s="89"/>
    </row>
    <row r="7" spans="2:113" s="1" customFormat="1" ht="21.75" customHeight="1">
      <c r="B7" s="43">
        <v>2</v>
      </c>
      <c r="C7" s="43">
        <v>221864251</v>
      </c>
      <c r="F7" s="90" t="s">
        <v>33</v>
      </c>
      <c r="G7" s="90"/>
      <c r="H7" s="90"/>
      <c r="I7" s="90"/>
      <c r="J7" s="90"/>
      <c r="K7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</row>
    <row r="8" spans="2:113" s="1" customFormat="1" ht="18.75">
      <c r="B8" s="42">
        <v>3</v>
      </c>
      <c r="C8" s="43">
        <v>146716090</v>
      </c>
      <c r="F8" s="91" t="s">
        <v>218</v>
      </c>
      <c r="G8" s="91"/>
      <c r="H8" s="91"/>
      <c r="I8" s="91"/>
      <c r="J8" s="91"/>
      <c r="K8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</row>
    <row r="9" spans="2:113" s="1" customFormat="1" ht="12.75" customHeight="1">
      <c r="B9" s="43">
        <v>4</v>
      </c>
      <c r="C9" s="43">
        <v>908426144</v>
      </c>
      <c r="F9" s="87" t="s">
        <v>5</v>
      </c>
      <c r="G9" s="87"/>
      <c r="H9" s="87"/>
      <c r="I9" s="87"/>
      <c r="J9" s="87"/>
      <c r="K9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</row>
    <row r="10" spans="2:113" s="1" customFormat="1" ht="23.25" customHeight="1">
      <c r="B10" s="42">
        <v>5</v>
      </c>
      <c r="C10" s="43">
        <v>765883577</v>
      </c>
      <c r="F10" s="86" t="s">
        <v>203</v>
      </c>
      <c r="G10" s="86"/>
      <c r="H10" s="86"/>
      <c r="I10" s="86"/>
      <c r="J10" s="86"/>
      <c r="K10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</row>
    <row r="11" spans="2:113" s="1" customFormat="1" ht="12.75" customHeight="1">
      <c r="B11" s="43">
        <v>6</v>
      </c>
      <c r="C11" s="43">
        <v>828574532</v>
      </c>
      <c r="F11" s="87" t="s">
        <v>34</v>
      </c>
      <c r="G11" s="87"/>
      <c r="H11" s="87"/>
      <c r="I11" s="87"/>
      <c r="J11" s="87"/>
      <c r="K11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</row>
    <row r="12" spans="2:113" s="1" customFormat="1" ht="12.75" customHeight="1">
      <c r="B12" s="42">
        <v>7</v>
      </c>
      <c r="C12" s="43">
        <v>277685412</v>
      </c>
      <c r="F12" s="10"/>
      <c r="G12" s="10"/>
      <c r="H12" s="10"/>
      <c r="I12" s="10"/>
      <c r="J12" s="10"/>
      <c r="K1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</row>
    <row r="13" spans="2:112" s="1" customFormat="1" ht="49.5" customHeight="1">
      <c r="B13" s="43">
        <v>8</v>
      </c>
      <c r="C13" s="43">
        <v>170168991</v>
      </c>
      <c r="F13" s="16" t="s">
        <v>36</v>
      </c>
      <c r="G13" s="16" t="s">
        <v>82</v>
      </c>
      <c r="H13" s="16" t="s">
        <v>81</v>
      </c>
      <c r="I13" s="16" t="s">
        <v>37</v>
      </c>
      <c r="J13" s="16" t="s">
        <v>38</v>
      </c>
      <c r="K13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</row>
    <row r="14" spans="2:112" s="1" customFormat="1" ht="18.75" customHeight="1">
      <c r="B14" s="42">
        <v>9</v>
      </c>
      <c r="C14" s="43">
        <v>985799939</v>
      </c>
      <c r="F14" s="17">
        <v>1</v>
      </c>
      <c r="G14" s="18">
        <v>2</v>
      </c>
      <c r="H14" s="18">
        <v>3</v>
      </c>
      <c r="I14" s="18">
        <v>4</v>
      </c>
      <c r="J14" s="18">
        <v>5</v>
      </c>
      <c r="K14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</row>
    <row r="15" spans="2:10" ht="160.5" customHeight="1">
      <c r="B15" s="43">
        <v>10</v>
      </c>
      <c r="C15" s="39">
        <v>594638462</v>
      </c>
      <c r="F15" s="23" t="s">
        <v>3</v>
      </c>
      <c r="G15" s="20" t="s">
        <v>17</v>
      </c>
      <c r="H15" s="24"/>
      <c r="I15" s="33"/>
      <c r="J15" s="33"/>
    </row>
    <row r="16" spans="2:13" ht="20.25" customHeight="1">
      <c r="B16" s="42">
        <v>11</v>
      </c>
      <c r="C16" s="39">
        <v>904804876</v>
      </c>
      <c r="F16" s="24" t="s">
        <v>0</v>
      </c>
      <c r="G16" s="22" t="s">
        <v>21</v>
      </c>
      <c r="H16" s="21" t="s">
        <v>19</v>
      </c>
      <c r="I16" s="70">
        <v>270</v>
      </c>
      <c r="J16" s="70">
        <v>334</v>
      </c>
      <c r="K16" s="9"/>
      <c r="L16" s="9"/>
      <c r="M16" s="9"/>
    </row>
    <row r="17" spans="2:13" ht="64.5" customHeight="1">
      <c r="B17" s="43">
        <v>12</v>
      </c>
      <c r="C17" s="39">
        <v>71352599</v>
      </c>
      <c r="F17" s="24" t="s">
        <v>20</v>
      </c>
      <c r="G17" s="22" t="s">
        <v>62</v>
      </c>
      <c r="H17" s="21" t="s">
        <v>83</v>
      </c>
      <c r="I17" s="62">
        <v>15</v>
      </c>
      <c r="J17" s="62">
        <v>15</v>
      </c>
      <c r="K17" s="9"/>
      <c r="L17" s="9"/>
      <c r="M17" s="9"/>
    </row>
    <row r="18" spans="2:112" s="1" customFormat="1" ht="97.5" customHeight="1">
      <c r="B18" s="42">
        <v>13</v>
      </c>
      <c r="C18" s="43">
        <v>202462997</v>
      </c>
      <c r="F18" s="24" t="s">
        <v>22</v>
      </c>
      <c r="G18" s="22" t="s">
        <v>60</v>
      </c>
      <c r="H18" s="24" t="s">
        <v>18</v>
      </c>
      <c r="I18" s="72">
        <v>0</v>
      </c>
      <c r="J18" s="72">
        <v>35.498</v>
      </c>
      <c r="K18" s="7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</row>
    <row r="19" spans="2:10" ht="83.25" customHeight="1">
      <c r="B19" s="43">
        <v>14</v>
      </c>
      <c r="C19" s="39">
        <v>935882454</v>
      </c>
      <c r="F19" s="24" t="s">
        <v>23</v>
      </c>
      <c r="G19" s="22" t="s">
        <v>61</v>
      </c>
      <c r="H19" s="24" t="s">
        <v>19</v>
      </c>
      <c r="I19" s="58">
        <v>0</v>
      </c>
      <c r="J19" s="59">
        <v>101</v>
      </c>
    </row>
    <row r="20" spans="2:10" ht="15.75">
      <c r="B20" s="42">
        <v>15</v>
      </c>
      <c r="C20" s="39">
        <v>433238960</v>
      </c>
      <c r="F20" s="25"/>
      <c r="G20" s="26" t="s">
        <v>13</v>
      </c>
      <c r="H20" s="24"/>
      <c r="I20" s="34"/>
      <c r="J20" s="33"/>
    </row>
    <row r="21" spans="2:112" s="1" customFormat="1" ht="15.75">
      <c r="B21" s="43">
        <v>16</v>
      </c>
      <c r="C21" s="43">
        <v>907995398</v>
      </c>
      <c r="F21" s="27" t="s">
        <v>84</v>
      </c>
      <c r="G21" s="26" t="s">
        <v>14</v>
      </c>
      <c r="H21" s="24"/>
      <c r="I21" s="33"/>
      <c r="J21" s="33"/>
      <c r="K21" s="7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</row>
    <row r="22" spans="2:112" s="1" customFormat="1" ht="15.75">
      <c r="B22" s="42">
        <v>17</v>
      </c>
      <c r="C22" s="43">
        <v>740668013</v>
      </c>
      <c r="F22" s="24" t="s">
        <v>85</v>
      </c>
      <c r="G22" s="26" t="s">
        <v>63</v>
      </c>
      <c r="H22" s="24" t="s">
        <v>18</v>
      </c>
      <c r="I22" s="71">
        <v>0</v>
      </c>
      <c r="J22" s="74">
        <v>22.227</v>
      </c>
      <c r="K22" s="7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</row>
    <row r="23" spans="2:112" s="1" customFormat="1" ht="15.75">
      <c r="B23" s="43">
        <v>18</v>
      </c>
      <c r="C23" s="43">
        <v>609693414</v>
      </c>
      <c r="F23" s="24" t="s">
        <v>86</v>
      </c>
      <c r="G23" s="26" t="s">
        <v>31</v>
      </c>
      <c r="H23" s="24" t="s">
        <v>19</v>
      </c>
      <c r="I23" s="58">
        <v>0</v>
      </c>
      <c r="J23" s="73">
        <v>66.7</v>
      </c>
      <c r="K23" s="7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</row>
    <row r="24" spans="2:112" s="1" customFormat="1" ht="15.75">
      <c r="B24" s="42">
        <v>19</v>
      </c>
      <c r="C24" s="43">
        <v>316967336</v>
      </c>
      <c r="F24" s="25" t="s">
        <v>87</v>
      </c>
      <c r="G24" s="26" t="s">
        <v>15</v>
      </c>
      <c r="H24" s="24"/>
      <c r="I24" s="34"/>
      <c r="J24" s="33"/>
      <c r="K24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</row>
    <row r="25" spans="2:10" ht="15.75">
      <c r="B25" s="43">
        <v>20</v>
      </c>
      <c r="C25" s="39">
        <v>902458533</v>
      </c>
      <c r="F25" s="24" t="s">
        <v>88</v>
      </c>
      <c r="G25" s="26" t="s">
        <v>63</v>
      </c>
      <c r="H25" s="24" t="s">
        <v>18</v>
      </c>
      <c r="I25" s="75">
        <v>0</v>
      </c>
      <c r="J25" s="75">
        <v>11.326</v>
      </c>
    </row>
    <row r="26" spans="2:10" ht="15.75">
      <c r="B26" s="42">
        <v>21</v>
      </c>
      <c r="C26" s="39">
        <v>146748356</v>
      </c>
      <c r="F26" s="24" t="s">
        <v>89</v>
      </c>
      <c r="G26" s="26" t="s">
        <v>31</v>
      </c>
      <c r="H26" s="24" t="s">
        <v>19</v>
      </c>
      <c r="I26" s="73">
        <v>0</v>
      </c>
      <c r="J26" s="73">
        <v>167</v>
      </c>
    </row>
    <row r="27" spans="2:10" ht="15.75">
      <c r="B27" s="43">
        <v>22</v>
      </c>
      <c r="C27" s="39">
        <v>208180598</v>
      </c>
      <c r="F27" s="28" t="s">
        <v>90</v>
      </c>
      <c r="G27" s="26" t="s">
        <v>16</v>
      </c>
      <c r="H27" s="24"/>
      <c r="I27" s="33"/>
      <c r="J27" s="33"/>
    </row>
    <row r="28" spans="2:10" ht="15.75">
      <c r="B28" s="42">
        <v>23</v>
      </c>
      <c r="C28" s="39">
        <v>881668982</v>
      </c>
      <c r="F28" s="24" t="s">
        <v>91</v>
      </c>
      <c r="G28" s="26" t="s">
        <v>63</v>
      </c>
      <c r="H28" s="24" t="s">
        <v>18</v>
      </c>
      <c r="I28" s="71">
        <v>0</v>
      </c>
      <c r="J28" s="71">
        <v>1.945</v>
      </c>
    </row>
    <row r="29" spans="2:10" ht="15.75">
      <c r="B29" s="43">
        <v>24</v>
      </c>
      <c r="C29" s="39">
        <v>816454735</v>
      </c>
      <c r="F29" s="24" t="s">
        <v>92</v>
      </c>
      <c r="G29" s="26" t="s">
        <v>31</v>
      </c>
      <c r="H29" s="24" t="s">
        <v>19</v>
      </c>
      <c r="I29" s="58">
        <v>0</v>
      </c>
      <c r="J29" s="58">
        <v>117</v>
      </c>
    </row>
    <row r="30" spans="2:10" ht="47.25">
      <c r="B30" s="42">
        <v>25</v>
      </c>
      <c r="C30" s="39">
        <v>691419560</v>
      </c>
      <c r="F30" s="27" t="s">
        <v>93</v>
      </c>
      <c r="G30" s="22" t="s">
        <v>71</v>
      </c>
      <c r="H30" s="24" t="s">
        <v>35</v>
      </c>
      <c r="I30" s="71">
        <v>0</v>
      </c>
      <c r="J30" s="76">
        <v>10.971</v>
      </c>
    </row>
    <row r="31" spans="2:10" ht="65.25" customHeight="1">
      <c r="B31" s="43">
        <v>26</v>
      </c>
      <c r="C31" s="39">
        <v>19875998</v>
      </c>
      <c r="F31" s="19" t="s">
        <v>4</v>
      </c>
      <c r="G31" s="20" t="s">
        <v>64</v>
      </c>
      <c r="H31" s="29"/>
      <c r="I31" s="29"/>
      <c r="J31" s="29"/>
    </row>
    <row r="32" spans="2:10" ht="66.75" customHeight="1">
      <c r="B32" s="42">
        <v>27</v>
      </c>
      <c r="C32" s="39">
        <v>389649506</v>
      </c>
      <c r="F32" s="30" t="s">
        <v>39</v>
      </c>
      <c r="G32" s="22" t="s">
        <v>57</v>
      </c>
      <c r="H32" s="24" t="s">
        <v>8</v>
      </c>
      <c r="I32" s="8">
        <v>778</v>
      </c>
      <c r="J32" s="8">
        <v>467</v>
      </c>
    </row>
    <row r="33" spans="2:10" ht="47.25">
      <c r="B33" s="43">
        <v>28</v>
      </c>
      <c r="C33" s="39">
        <v>403851381</v>
      </c>
      <c r="F33" s="24" t="s">
        <v>40</v>
      </c>
      <c r="G33" s="22" t="s">
        <v>94</v>
      </c>
      <c r="H33" s="24" t="s">
        <v>8</v>
      </c>
      <c r="I33" s="8">
        <v>825</v>
      </c>
      <c r="J33" s="8">
        <v>388</v>
      </c>
    </row>
    <row r="34" spans="2:10" ht="50.25" customHeight="1">
      <c r="B34" s="42">
        <v>29</v>
      </c>
      <c r="C34" s="39">
        <v>654228729</v>
      </c>
      <c r="F34" s="24" t="s">
        <v>41</v>
      </c>
      <c r="G34" s="22" t="s">
        <v>25</v>
      </c>
      <c r="H34" s="24" t="s">
        <v>8</v>
      </c>
      <c r="I34" s="8">
        <v>71</v>
      </c>
      <c r="J34" s="8">
        <v>32</v>
      </c>
    </row>
    <row r="35" spans="2:10" ht="31.5">
      <c r="B35" s="43">
        <v>30</v>
      </c>
      <c r="C35" s="39">
        <v>396897098</v>
      </c>
      <c r="F35" s="24" t="s">
        <v>42</v>
      </c>
      <c r="G35" s="22" t="s">
        <v>70</v>
      </c>
      <c r="H35" s="24" t="s">
        <v>8</v>
      </c>
      <c r="I35" s="8">
        <v>955</v>
      </c>
      <c r="J35" s="8">
        <v>535</v>
      </c>
    </row>
    <row r="36" spans="2:10" ht="15.75">
      <c r="B36" s="42">
        <v>31</v>
      </c>
      <c r="C36" s="39">
        <v>374462237</v>
      </c>
      <c r="F36" s="24"/>
      <c r="G36" s="22" t="s">
        <v>13</v>
      </c>
      <c r="H36" s="24"/>
      <c r="I36" s="35"/>
      <c r="J36" s="35"/>
    </row>
    <row r="37" spans="2:10" ht="15.75">
      <c r="B37" s="43">
        <v>32</v>
      </c>
      <c r="C37" s="39">
        <v>560242216</v>
      </c>
      <c r="F37" s="24" t="s">
        <v>95</v>
      </c>
      <c r="G37" s="22" t="s">
        <v>26</v>
      </c>
      <c r="H37" s="24" t="s">
        <v>8</v>
      </c>
      <c r="I37" s="8">
        <v>730</v>
      </c>
      <c r="J37" s="8">
        <v>332</v>
      </c>
    </row>
    <row r="38" spans="2:10" ht="15.75">
      <c r="B38" s="42">
        <v>33</v>
      </c>
      <c r="C38" s="39">
        <v>977799849</v>
      </c>
      <c r="F38" s="24" t="s">
        <v>99</v>
      </c>
      <c r="G38" s="22" t="s">
        <v>27</v>
      </c>
      <c r="H38" s="24" t="s">
        <v>8</v>
      </c>
      <c r="I38" s="8">
        <v>110</v>
      </c>
      <c r="J38" s="8">
        <v>135</v>
      </c>
    </row>
    <row r="39" spans="2:10" ht="15.75">
      <c r="B39" s="43">
        <v>34</v>
      </c>
      <c r="C39" s="39">
        <v>441626863</v>
      </c>
      <c r="F39" s="24" t="s">
        <v>96</v>
      </c>
      <c r="G39" s="22" t="s">
        <v>28</v>
      </c>
      <c r="H39" s="24" t="s">
        <v>8</v>
      </c>
      <c r="I39" s="8">
        <v>115</v>
      </c>
      <c r="J39" s="8">
        <v>68</v>
      </c>
    </row>
    <row r="40" spans="2:10" ht="15.75">
      <c r="B40" s="42">
        <v>35</v>
      </c>
      <c r="C40" s="39">
        <v>120140393</v>
      </c>
      <c r="F40" s="24"/>
      <c r="G40" s="22" t="s">
        <v>13</v>
      </c>
      <c r="H40" s="24"/>
      <c r="I40" s="35"/>
      <c r="J40" s="35"/>
    </row>
    <row r="41" spans="2:10" ht="15.75">
      <c r="B41" s="43">
        <v>36</v>
      </c>
      <c r="C41" s="39">
        <v>613589949</v>
      </c>
      <c r="F41" s="24" t="s">
        <v>97</v>
      </c>
      <c r="G41" s="22" t="s">
        <v>59</v>
      </c>
      <c r="H41" s="24" t="s">
        <v>8</v>
      </c>
      <c r="I41" s="8">
        <v>73</v>
      </c>
      <c r="J41" s="8">
        <v>52</v>
      </c>
    </row>
    <row r="42" spans="2:10" ht="15.75">
      <c r="B42" s="42">
        <v>37</v>
      </c>
      <c r="C42" s="39">
        <v>269823011</v>
      </c>
      <c r="F42" s="24" t="s">
        <v>98</v>
      </c>
      <c r="G42" s="22" t="s">
        <v>58</v>
      </c>
      <c r="H42" s="24" t="s">
        <v>8</v>
      </c>
      <c r="I42" s="8">
        <v>42</v>
      </c>
      <c r="J42" s="8">
        <v>16</v>
      </c>
    </row>
    <row r="43" spans="2:10" ht="31.5">
      <c r="B43" s="43">
        <v>38</v>
      </c>
      <c r="C43" s="39">
        <v>327173599</v>
      </c>
      <c r="F43" s="24" t="s">
        <v>100</v>
      </c>
      <c r="G43" s="22" t="s">
        <v>29</v>
      </c>
      <c r="H43" s="24" t="s">
        <v>8</v>
      </c>
      <c r="I43" s="8">
        <v>44</v>
      </c>
      <c r="J43" s="8">
        <v>34</v>
      </c>
    </row>
    <row r="44" spans="2:10" ht="31.5">
      <c r="B44" s="42">
        <v>39</v>
      </c>
      <c r="C44" s="39">
        <v>326651280</v>
      </c>
      <c r="F44" s="24" t="s">
        <v>43</v>
      </c>
      <c r="G44" s="22" t="s">
        <v>24</v>
      </c>
      <c r="H44" s="24" t="s">
        <v>8</v>
      </c>
      <c r="I44" s="8">
        <v>2</v>
      </c>
      <c r="J44" s="8">
        <v>1</v>
      </c>
    </row>
    <row r="45" spans="2:10" ht="47.25">
      <c r="B45" s="43">
        <v>40</v>
      </c>
      <c r="C45" s="39">
        <v>229737280</v>
      </c>
      <c r="F45" s="28" t="s">
        <v>44</v>
      </c>
      <c r="G45" s="22" t="s">
        <v>101</v>
      </c>
      <c r="H45" s="24" t="s">
        <v>8</v>
      </c>
      <c r="I45" s="8">
        <v>94</v>
      </c>
      <c r="J45" s="8">
        <v>144</v>
      </c>
    </row>
    <row r="46" spans="2:10" ht="31.5">
      <c r="B46" s="42">
        <v>41</v>
      </c>
      <c r="C46" s="39">
        <v>951380916</v>
      </c>
      <c r="F46" s="24" t="s">
        <v>45</v>
      </c>
      <c r="G46" s="22" t="s">
        <v>102</v>
      </c>
      <c r="H46" s="24" t="s">
        <v>1</v>
      </c>
      <c r="I46" s="8">
        <v>81</v>
      </c>
      <c r="J46" s="8">
        <v>46</v>
      </c>
    </row>
    <row r="47" spans="2:10" ht="64.5" customHeight="1">
      <c r="B47" s="43">
        <v>42</v>
      </c>
      <c r="C47" s="39">
        <v>195720241</v>
      </c>
      <c r="F47" s="24" t="s">
        <v>46</v>
      </c>
      <c r="G47" s="22" t="s">
        <v>80</v>
      </c>
      <c r="H47" s="24" t="s">
        <v>8</v>
      </c>
      <c r="I47" s="8">
        <v>130</v>
      </c>
      <c r="J47" s="8">
        <v>82</v>
      </c>
    </row>
    <row r="48" spans="2:10" ht="51" customHeight="1">
      <c r="B48" s="42">
        <v>43</v>
      </c>
      <c r="C48" s="39">
        <v>235081046</v>
      </c>
      <c r="F48" s="24" t="s">
        <v>47</v>
      </c>
      <c r="G48" s="22" t="s">
        <v>65</v>
      </c>
      <c r="H48" s="24" t="s">
        <v>8</v>
      </c>
      <c r="I48" s="8">
        <v>129</v>
      </c>
      <c r="J48" s="8">
        <v>35</v>
      </c>
    </row>
    <row r="49" spans="2:10" ht="84.75" customHeight="1">
      <c r="B49" s="43">
        <v>44</v>
      </c>
      <c r="C49" s="39">
        <v>419244125</v>
      </c>
      <c r="F49" s="31" t="s">
        <v>48</v>
      </c>
      <c r="G49" s="20" t="s">
        <v>32</v>
      </c>
      <c r="H49" s="24"/>
      <c r="I49" s="35"/>
      <c r="J49" s="36"/>
    </row>
    <row r="50" spans="2:10" ht="47.25">
      <c r="B50" s="42">
        <v>45</v>
      </c>
      <c r="C50" s="39">
        <v>50329854</v>
      </c>
      <c r="F50" s="24" t="s">
        <v>49</v>
      </c>
      <c r="G50" s="22" t="s">
        <v>106</v>
      </c>
      <c r="H50" s="24" t="s">
        <v>8</v>
      </c>
      <c r="I50" s="8">
        <v>0</v>
      </c>
      <c r="J50" s="8">
        <v>535</v>
      </c>
    </row>
    <row r="51" spans="2:10" ht="47.25">
      <c r="B51" s="43">
        <v>46</v>
      </c>
      <c r="C51" s="39">
        <v>360508037</v>
      </c>
      <c r="F51" s="24" t="s">
        <v>107</v>
      </c>
      <c r="G51" s="22" t="s">
        <v>105</v>
      </c>
      <c r="H51" s="24"/>
      <c r="I51" s="35"/>
      <c r="J51" s="36"/>
    </row>
    <row r="52" spans="2:10" ht="63">
      <c r="B52" s="42">
        <v>47</v>
      </c>
      <c r="C52" s="45">
        <v>873984844</v>
      </c>
      <c r="F52" s="24" t="s">
        <v>108</v>
      </c>
      <c r="G52" s="22" t="s">
        <v>103</v>
      </c>
      <c r="H52" s="24" t="s">
        <v>8</v>
      </c>
      <c r="I52" s="8">
        <v>0</v>
      </c>
      <c r="J52" s="8">
        <v>0</v>
      </c>
    </row>
    <row r="53" spans="2:10" ht="63">
      <c r="B53" s="43">
        <v>48</v>
      </c>
      <c r="C53" s="45">
        <v>738372711</v>
      </c>
      <c r="F53" s="24" t="s">
        <v>109</v>
      </c>
      <c r="G53" s="22" t="s">
        <v>72</v>
      </c>
      <c r="H53" s="24" t="s">
        <v>19</v>
      </c>
      <c r="I53" s="8">
        <v>0</v>
      </c>
      <c r="J53" s="8">
        <v>0</v>
      </c>
    </row>
    <row r="54" spans="2:10" ht="48" customHeight="1">
      <c r="B54" s="42">
        <v>49</v>
      </c>
      <c r="C54" s="45">
        <v>10880753</v>
      </c>
      <c r="F54" s="24" t="s">
        <v>110</v>
      </c>
      <c r="G54" s="22" t="s">
        <v>71</v>
      </c>
      <c r="H54" s="24" t="s">
        <v>35</v>
      </c>
      <c r="I54" s="61">
        <v>0</v>
      </c>
      <c r="J54" s="61">
        <v>0</v>
      </c>
    </row>
    <row r="55" spans="2:10" ht="132" customHeight="1">
      <c r="B55" s="43">
        <v>50</v>
      </c>
      <c r="C55" s="45">
        <v>458835628</v>
      </c>
      <c r="F55" s="31" t="s">
        <v>50</v>
      </c>
      <c r="G55" s="20" t="s">
        <v>104</v>
      </c>
      <c r="H55" s="24"/>
      <c r="I55" s="37"/>
      <c r="J55" s="38"/>
    </row>
    <row r="56" spans="2:10" ht="37.5" customHeight="1">
      <c r="B56" s="42">
        <v>51</v>
      </c>
      <c r="C56" s="45">
        <v>737802093</v>
      </c>
      <c r="F56" s="32" t="s">
        <v>51</v>
      </c>
      <c r="G56" s="22" t="s">
        <v>73</v>
      </c>
      <c r="H56" s="24" t="s">
        <v>66</v>
      </c>
      <c r="I56" s="59">
        <v>1870</v>
      </c>
      <c r="J56" s="8">
        <v>2300</v>
      </c>
    </row>
    <row r="57" spans="2:10" ht="69" customHeight="1">
      <c r="B57" s="43">
        <v>52</v>
      </c>
      <c r="C57" s="45">
        <v>74364154</v>
      </c>
      <c r="F57" s="28" t="s">
        <v>52</v>
      </c>
      <c r="G57" s="22" t="s">
        <v>74</v>
      </c>
      <c r="H57" s="24" t="s">
        <v>8</v>
      </c>
      <c r="I57" s="59">
        <v>2270</v>
      </c>
      <c r="J57" s="8">
        <v>2428</v>
      </c>
    </row>
    <row r="58" spans="2:10" ht="47.25" customHeight="1">
      <c r="B58" s="42">
        <v>53</v>
      </c>
      <c r="C58" s="45">
        <v>862509406</v>
      </c>
      <c r="F58" s="30" t="s">
        <v>53</v>
      </c>
      <c r="G58" s="22" t="s">
        <v>75</v>
      </c>
      <c r="H58" s="24" t="s">
        <v>8</v>
      </c>
      <c r="I58" s="58">
        <v>2270</v>
      </c>
      <c r="J58" s="8">
        <v>2428</v>
      </c>
    </row>
    <row r="59" spans="2:10" ht="54" customHeight="1">
      <c r="B59" s="43">
        <v>54</v>
      </c>
      <c r="C59" s="45">
        <v>126428866</v>
      </c>
      <c r="F59" s="30" t="s">
        <v>54</v>
      </c>
      <c r="G59" s="22" t="s">
        <v>76</v>
      </c>
      <c r="H59" s="24" t="s">
        <v>19</v>
      </c>
      <c r="I59" s="58">
        <v>2775</v>
      </c>
      <c r="J59" s="8">
        <v>4243</v>
      </c>
    </row>
    <row r="60" spans="2:10" ht="48.75" customHeight="1">
      <c r="B60" s="42">
        <v>55</v>
      </c>
      <c r="C60" s="45">
        <v>410903500</v>
      </c>
      <c r="F60" s="30" t="s">
        <v>67</v>
      </c>
      <c r="G60" s="22" t="s">
        <v>71</v>
      </c>
      <c r="H60" s="24" t="s">
        <v>35</v>
      </c>
      <c r="I60" s="60">
        <v>128955.6</v>
      </c>
      <c r="J60" s="61">
        <v>56781.8</v>
      </c>
    </row>
    <row r="61" spans="2:10" ht="31.5">
      <c r="B61" s="43">
        <v>56</v>
      </c>
      <c r="C61" s="45">
        <v>35225388</v>
      </c>
      <c r="F61" s="30" t="s">
        <v>55</v>
      </c>
      <c r="G61" s="22" t="s">
        <v>77</v>
      </c>
      <c r="H61" s="24" t="s">
        <v>8</v>
      </c>
      <c r="I61" s="58">
        <v>209</v>
      </c>
      <c r="J61" s="8">
        <v>297</v>
      </c>
    </row>
    <row r="62" spans="2:10" ht="34.5" customHeight="1">
      <c r="B62" s="42">
        <v>57</v>
      </c>
      <c r="C62" s="45">
        <v>273817291</v>
      </c>
      <c r="F62" s="30" t="s">
        <v>56</v>
      </c>
      <c r="G62" s="22" t="s">
        <v>78</v>
      </c>
      <c r="H62" s="24" t="s">
        <v>8</v>
      </c>
      <c r="I62" s="58">
        <v>209</v>
      </c>
      <c r="J62" s="8">
        <v>297</v>
      </c>
    </row>
    <row r="63" spans="2:10" ht="35.25" customHeight="1">
      <c r="B63" s="43">
        <v>58</v>
      </c>
      <c r="C63" s="45">
        <v>550705669</v>
      </c>
      <c r="F63" s="30" t="s">
        <v>68</v>
      </c>
      <c r="G63" s="22" t="s">
        <v>79</v>
      </c>
      <c r="H63" s="24" t="s">
        <v>19</v>
      </c>
      <c r="I63" s="8">
        <v>2675</v>
      </c>
      <c r="J63" s="8">
        <v>3050</v>
      </c>
    </row>
    <row r="64" spans="2:10" ht="54.75" customHeight="1">
      <c r="B64" s="42">
        <v>59</v>
      </c>
      <c r="C64" s="45">
        <v>250775381</v>
      </c>
      <c r="F64" s="30" t="s">
        <v>69</v>
      </c>
      <c r="G64" s="22" t="s">
        <v>71</v>
      </c>
      <c r="H64" s="24" t="s">
        <v>35</v>
      </c>
      <c r="I64" s="60">
        <v>10571.6</v>
      </c>
      <c r="J64" s="61">
        <v>3117.9</v>
      </c>
    </row>
    <row r="65" spans="2:3" ht="12.75">
      <c r="B65" s="63"/>
      <c r="C65" s="64"/>
    </row>
    <row r="66" spans="2:113" s="1" customFormat="1" ht="35.25" customHeight="1">
      <c r="B66" s="65"/>
      <c r="C66" s="64"/>
      <c r="F66" s="80" t="s">
        <v>281</v>
      </c>
      <c r="G66" s="81"/>
      <c r="H66" s="11" t="s">
        <v>12</v>
      </c>
      <c r="I66" s="82" t="s">
        <v>282</v>
      </c>
      <c r="J66" s="83"/>
      <c r="K66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</row>
    <row r="67" spans="2:113" s="1" customFormat="1" ht="12.75">
      <c r="B67" s="63"/>
      <c r="C67" s="64"/>
      <c r="F67" s="12"/>
      <c r="H67" s="13" t="s">
        <v>2</v>
      </c>
      <c r="I67" s="84" t="s">
        <v>6</v>
      </c>
      <c r="J67" s="84"/>
      <c r="K67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</row>
    <row r="68" spans="2:113" s="1" customFormat="1" ht="12.75">
      <c r="B68" s="65"/>
      <c r="C68" s="64"/>
      <c r="F68" s="12"/>
      <c r="K68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</row>
    <row r="69" spans="2:113" s="1" customFormat="1" ht="13.5">
      <c r="B69" s="63"/>
      <c r="C69" s="64"/>
      <c r="F69" s="12"/>
      <c r="H69" s="77" t="s">
        <v>7</v>
      </c>
      <c r="I69" s="78"/>
      <c r="J69" s="78"/>
      <c r="K69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</row>
    <row r="70" spans="2:113" s="1" customFormat="1" ht="12.75">
      <c r="B70" s="65"/>
      <c r="C70" s="64"/>
      <c r="F70" s="2"/>
      <c r="G70" s="2"/>
      <c r="H70" s="2"/>
      <c r="I70" s="2"/>
      <c r="J70" s="2"/>
      <c r="K70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</row>
    <row r="71" spans="2:113" s="1" customFormat="1" ht="15.75">
      <c r="B71" s="63"/>
      <c r="C71" s="64"/>
      <c r="F71" s="2"/>
      <c r="G71" s="14" t="s">
        <v>9</v>
      </c>
      <c r="H71" s="85" t="s">
        <v>283</v>
      </c>
      <c r="I71" s="85"/>
      <c r="J71" s="2" t="s">
        <v>10</v>
      </c>
      <c r="K71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</row>
    <row r="72" spans="2:113" s="1" customFormat="1" ht="12.75">
      <c r="B72" s="65"/>
      <c r="C72" s="64"/>
      <c r="F72" s="2"/>
      <c r="G72" s="2"/>
      <c r="H72" s="79" t="s">
        <v>6</v>
      </c>
      <c r="I72" s="79"/>
      <c r="J72" s="15" t="s">
        <v>11</v>
      </c>
      <c r="K7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</row>
    <row r="73" ht="12.75">
      <c r="C73" s="44"/>
    </row>
    <row r="74" spans="6:10" ht="12.75">
      <c r="F74"/>
      <c r="G74" s="6"/>
      <c r="H74"/>
      <c r="I74"/>
      <c r="J74"/>
    </row>
  </sheetData>
  <sheetProtection selectLockedCells="1"/>
  <mergeCells count="12">
    <mergeCell ref="F10:J10"/>
    <mergeCell ref="F11:J11"/>
    <mergeCell ref="I6:J6"/>
    <mergeCell ref="F7:J7"/>
    <mergeCell ref="F8:J8"/>
    <mergeCell ref="F9:J9"/>
    <mergeCell ref="H69:J69"/>
    <mergeCell ref="H72:I72"/>
    <mergeCell ref="F66:G66"/>
    <mergeCell ref="I66:J66"/>
    <mergeCell ref="I67:J67"/>
    <mergeCell ref="H71:I71"/>
  </mergeCells>
  <dataValidations count="10">
    <dataValidation allowBlank="1" showInputMessage="1" showErrorMessage="1" errorTitle="Не допустимые символы" error="Попытка ввода недопустимых символов в числовое поле" sqref="H67 G30:I30 G31:G63 H32:H63 I27:J27 I24:J24 I20:J21 I15:J15 G64:H64 G15:H29"/>
    <dataValidation type="decimal" allowBlank="1" showInputMessage="1" showErrorMessage="1" errorTitle="Не допустимые символы" error="Попытка ввода недопустимых символов в числовое поле" sqref="I36 I51 I49 I46 I40">
      <formula1>-100</formula1>
      <formula2>1E+22</formula2>
    </dataValidation>
    <dataValidation type="decimal" operator="greaterThanOrEqual" allowBlank="1" showInputMessage="1" showErrorMessage="1" errorTitle="Некорректное значение" error="Должно быть действительное число больше нуля!" sqref="I18:J18 I22:J22 I25:J25 I28:J28">
      <formula1>0</formula1>
    </dataValidation>
    <dataValidation type="whole" operator="greaterThanOrEqual" allowBlank="1" showInputMessage="1" showErrorMessage="1" errorTitle="Некорректное значение" error="Должно быть целое положительное число" sqref="I61:J62 I56:J58 I47:J48 I41:J45 I32:J35 I37:J39 I50:J50 I52:J52">
      <formula1>0</formula1>
    </dataValidation>
    <dataValidation type="decimal" operator="greaterThanOrEqual" allowBlank="1" showInputMessage="1" showErrorMessage="1" errorTitle="Некорректное значение" error="Должно быть действительное положительное число!" sqref="I64:J64 I60:J60 I54:J54">
      <formula1>0</formula1>
    </dataValidation>
    <dataValidation type="decimal" operator="greaterThanOrEqual" allowBlank="1" showInputMessage="1" showErrorMessage="1" errorTitle="Ошибка в значении" error="Допустимы только положительные &#10;числа!" sqref="I17:J17">
      <formula1>0</formula1>
    </dataValidation>
    <dataValidation type="decimal" operator="greaterThanOrEqual" allowBlank="1" showInputMessage="1" showErrorMessage="1" errorTitle="Ошибка в значении" error="Допустимы только положительные значения!" sqref="I16:J16 I63:J63 I19 I26:J26 I29:J29 I53:J53 I59:J59 I23">
      <formula1>0</formula1>
    </dataValidation>
    <dataValidation type="list" allowBlank="1" showInputMessage="1" showErrorMessage="1" sqref="F8:J8">
      <formula1>Список1П</formula1>
    </dataValidation>
    <dataValidation type="list" allowBlank="1" showInputMessage="1" showErrorMessage="1" sqref="F10:J10">
      <formula1>Список2</formula1>
    </dataValidation>
    <dataValidation operator="greaterThanOrEqual" allowBlank="1" showInputMessage="1" showErrorMessage="1" errorTitle="Ошибка в значении" error="Допустимы только положительные значения!" sqref="J19 J23"/>
  </dataValidations>
  <printOptions horizontalCentered="1"/>
  <pageMargins left="0.3937007874015748" right="0.3937007874015748" top="0.7874015748031497" bottom="0.5905511811023623" header="0.3937007874015748" footer="0.3937007874015748"/>
  <pageSetup horizontalDpi="600" verticalDpi="600" orientation="landscape" paperSize="9" scale="95" r:id="rId10"/>
  <headerFooter alignWithMargins="0">
    <oddHeader>&amp;R&amp;P</oddHeader>
  </headerFooter>
  <legacyDrawing r:id="rId9"/>
  <oleObjects>
    <oleObject progId="Equation.3" shapeId="17672823" r:id="rId2"/>
    <oleObject progId="Equation.3" shapeId="17672824" r:id="rId3"/>
    <oleObject progId="Equation.3" shapeId="17672825" r:id="rId4"/>
    <oleObject progId="Equation.3" shapeId="17672826" r:id="rId5"/>
    <oleObject progId="Equation.3" shapeId="1157547" r:id="rId6"/>
    <oleObject progId="Equation.3" shapeId="1157549" r:id="rId7"/>
    <oleObject progId="Equation.3" shapeId="1157550" r:id="rId8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I90"/>
  <sheetViews>
    <sheetView zoomScalePageLayoutView="0" workbookViewId="0" topLeftCell="A1">
      <selection activeCell="B90" sqref="B3:B90"/>
    </sheetView>
  </sheetViews>
  <sheetFormatPr defaultColWidth="9.00390625" defaultRowHeight="12.75"/>
  <cols>
    <col min="1" max="1" width="2.00390625" style="48" customWidth="1"/>
    <col min="2" max="2" width="59.375" style="48" customWidth="1"/>
    <col min="3" max="3" width="8.25390625" style="48" customWidth="1"/>
    <col min="4" max="4" width="1.75390625" style="48" customWidth="1"/>
    <col min="5" max="5" width="16.125" style="48" customWidth="1"/>
    <col min="6" max="6" width="21.25390625" style="48" customWidth="1"/>
    <col min="7" max="7" width="22.75390625" style="48" customWidth="1"/>
    <col min="8" max="8" width="16.625" style="48" customWidth="1"/>
    <col min="9" max="9" width="23.375" style="48" customWidth="1"/>
    <col min="10" max="16384" width="9.125" style="48" customWidth="1"/>
  </cols>
  <sheetData>
    <row r="1" spans="1:4" ht="12.75">
      <c r="A1" s="47"/>
      <c r="C1" s="49"/>
      <c r="D1" s="49"/>
    </row>
    <row r="2" spans="2:9" ht="63">
      <c r="B2" s="50" t="s">
        <v>111</v>
      </c>
      <c r="C2" s="51" t="s">
        <v>112</v>
      </c>
      <c r="D2" s="52"/>
      <c r="E2" s="66" t="s">
        <v>208</v>
      </c>
      <c r="F2" s="66" t="s">
        <v>209</v>
      </c>
      <c r="G2" s="66" t="s">
        <v>210</v>
      </c>
      <c r="H2" s="66" t="s">
        <v>211</v>
      </c>
      <c r="I2" s="66" t="s">
        <v>212</v>
      </c>
    </row>
    <row r="3" spans="2:9" ht="15.75">
      <c r="B3" s="53" t="s">
        <v>113</v>
      </c>
      <c r="C3" s="54">
        <v>80</v>
      </c>
      <c r="D3" s="49"/>
      <c r="E3" s="92" t="s">
        <v>213</v>
      </c>
      <c r="F3" s="67" t="s">
        <v>214</v>
      </c>
      <c r="G3" s="68">
        <v>39083</v>
      </c>
      <c r="H3" s="68">
        <v>39447</v>
      </c>
      <c r="I3" s="68" t="s">
        <v>215</v>
      </c>
    </row>
    <row r="4" spans="2:9" ht="15.75">
      <c r="B4" s="53" t="s">
        <v>114</v>
      </c>
      <c r="C4" s="54">
        <v>22</v>
      </c>
      <c r="D4" s="49"/>
      <c r="E4" s="92"/>
      <c r="F4" s="67" t="s">
        <v>216</v>
      </c>
      <c r="G4" s="68">
        <v>39448</v>
      </c>
      <c r="H4" s="68">
        <v>39813</v>
      </c>
      <c r="I4" s="68" t="s">
        <v>215</v>
      </c>
    </row>
    <row r="5" spans="2:9" ht="15.75">
      <c r="B5" s="53" t="s">
        <v>115</v>
      </c>
      <c r="C5" s="54">
        <v>28</v>
      </c>
      <c r="D5" s="49"/>
      <c r="E5" s="92" t="s">
        <v>217</v>
      </c>
      <c r="F5" s="67" t="s">
        <v>218</v>
      </c>
      <c r="G5" s="68">
        <v>39083</v>
      </c>
      <c r="H5" s="68">
        <v>39263</v>
      </c>
      <c r="I5" s="68" t="s">
        <v>219</v>
      </c>
    </row>
    <row r="6" spans="2:9" ht="15.75">
      <c r="B6" s="53" t="s">
        <v>116</v>
      </c>
      <c r="C6" s="54">
        <v>29</v>
      </c>
      <c r="D6" s="49"/>
      <c r="E6" s="92"/>
      <c r="F6" s="67" t="s">
        <v>220</v>
      </c>
      <c r="G6" s="68">
        <v>39448</v>
      </c>
      <c r="H6" s="68">
        <v>39629</v>
      </c>
      <c r="I6" s="68" t="s">
        <v>221</v>
      </c>
    </row>
    <row r="7" spans="2:9" ht="15.75">
      <c r="B7" s="55" t="s">
        <v>117</v>
      </c>
      <c r="C7" s="54">
        <v>30</v>
      </c>
      <c r="D7" s="49"/>
      <c r="E7" s="92" t="s">
        <v>222</v>
      </c>
      <c r="F7" s="67" t="s">
        <v>223</v>
      </c>
      <c r="G7" s="68">
        <v>39083</v>
      </c>
      <c r="H7" s="68">
        <v>39172</v>
      </c>
      <c r="I7" s="68" t="s">
        <v>224</v>
      </c>
    </row>
    <row r="8" spans="2:9" ht="15.75">
      <c r="B8" s="55" t="s">
        <v>118</v>
      </c>
      <c r="C8" s="54">
        <v>31</v>
      </c>
      <c r="D8" s="49"/>
      <c r="E8" s="92"/>
      <c r="F8" s="67" t="s">
        <v>225</v>
      </c>
      <c r="G8" s="68">
        <v>39264</v>
      </c>
      <c r="H8" s="68">
        <v>39355</v>
      </c>
      <c r="I8" s="68" t="s">
        <v>226</v>
      </c>
    </row>
    <row r="9" spans="2:9" ht="15.75">
      <c r="B9" s="53" t="s">
        <v>119</v>
      </c>
      <c r="C9" s="54">
        <v>32</v>
      </c>
      <c r="D9" s="49"/>
      <c r="E9" s="92"/>
      <c r="F9" s="67" t="s">
        <v>227</v>
      </c>
      <c r="G9" s="68">
        <v>39448</v>
      </c>
      <c r="H9" s="68">
        <v>39538</v>
      </c>
      <c r="I9" s="68" t="s">
        <v>228</v>
      </c>
    </row>
    <row r="10" spans="2:9" ht="15.75">
      <c r="B10" s="53" t="s">
        <v>120</v>
      </c>
      <c r="C10" s="54">
        <v>33</v>
      </c>
      <c r="D10" s="49"/>
      <c r="E10" s="92"/>
      <c r="F10" s="67" t="s">
        <v>229</v>
      </c>
      <c r="G10" s="68">
        <v>39630</v>
      </c>
      <c r="H10" s="68">
        <v>39721</v>
      </c>
      <c r="I10" s="68" t="s">
        <v>230</v>
      </c>
    </row>
    <row r="11" spans="2:9" ht="15.75">
      <c r="B11" s="53" t="s">
        <v>121</v>
      </c>
      <c r="C11" s="54">
        <v>34</v>
      </c>
      <c r="D11" s="49"/>
      <c r="E11" s="93" t="s">
        <v>231</v>
      </c>
      <c r="F11" s="67" t="s">
        <v>232</v>
      </c>
      <c r="G11" s="68">
        <v>39083</v>
      </c>
      <c r="H11" s="68">
        <v>39113</v>
      </c>
      <c r="I11" s="68" t="s">
        <v>233</v>
      </c>
    </row>
    <row r="12" spans="2:9" ht="15.75">
      <c r="B12" s="53" t="s">
        <v>122</v>
      </c>
      <c r="C12" s="54">
        <v>35</v>
      </c>
      <c r="D12" s="49"/>
      <c r="E12" s="93"/>
      <c r="F12" s="67" t="s">
        <v>234</v>
      </c>
      <c r="G12" s="68">
        <v>39114</v>
      </c>
      <c r="H12" s="68">
        <v>39141</v>
      </c>
      <c r="I12" s="68" t="s">
        <v>235</v>
      </c>
    </row>
    <row r="13" spans="2:9" ht="15.75">
      <c r="B13" s="53" t="s">
        <v>123</v>
      </c>
      <c r="C13" s="54">
        <v>36</v>
      </c>
      <c r="D13" s="49"/>
      <c r="E13" s="93"/>
      <c r="F13" s="67" t="s">
        <v>236</v>
      </c>
      <c r="G13" s="68">
        <v>39142</v>
      </c>
      <c r="H13" s="68">
        <v>39172</v>
      </c>
      <c r="I13" s="68" t="s">
        <v>237</v>
      </c>
    </row>
    <row r="14" spans="2:9" ht="15.75">
      <c r="B14" s="53" t="s">
        <v>124</v>
      </c>
      <c r="C14" s="54">
        <v>77</v>
      </c>
      <c r="D14" s="49"/>
      <c r="E14" s="93"/>
      <c r="F14" s="67" t="s">
        <v>238</v>
      </c>
      <c r="G14" s="68">
        <v>39173</v>
      </c>
      <c r="H14" s="68">
        <v>39202</v>
      </c>
      <c r="I14" s="68" t="s">
        <v>239</v>
      </c>
    </row>
    <row r="15" spans="2:9" ht="15.75">
      <c r="B15" s="53" t="s">
        <v>125</v>
      </c>
      <c r="C15" s="54">
        <v>78</v>
      </c>
      <c r="D15" s="49"/>
      <c r="E15" s="93"/>
      <c r="F15" s="67" t="s">
        <v>240</v>
      </c>
      <c r="G15" s="68">
        <v>39203</v>
      </c>
      <c r="H15" s="68">
        <v>39233</v>
      </c>
      <c r="I15" s="68" t="s">
        <v>241</v>
      </c>
    </row>
    <row r="16" spans="2:9" ht="15.75">
      <c r="B16" s="53" t="s">
        <v>126</v>
      </c>
      <c r="C16" s="54">
        <v>79</v>
      </c>
      <c r="D16" s="49"/>
      <c r="E16" s="93"/>
      <c r="F16" s="67" t="s">
        <v>242</v>
      </c>
      <c r="G16" s="68">
        <v>39234</v>
      </c>
      <c r="H16" s="68">
        <v>39263</v>
      </c>
      <c r="I16" s="68" t="s">
        <v>243</v>
      </c>
    </row>
    <row r="17" spans="2:9" ht="15.75">
      <c r="B17" s="53" t="s">
        <v>127</v>
      </c>
      <c r="C17" s="54">
        <v>37</v>
      </c>
      <c r="D17" s="49"/>
      <c r="E17" s="93"/>
      <c r="F17" s="67" t="s">
        <v>244</v>
      </c>
      <c r="G17" s="68">
        <v>39264</v>
      </c>
      <c r="H17" s="68">
        <v>39294</v>
      </c>
      <c r="I17" s="68" t="s">
        <v>245</v>
      </c>
    </row>
    <row r="18" spans="2:9" ht="15.75">
      <c r="B18" s="53" t="s">
        <v>128</v>
      </c>
      <c r="C18" s="54">
        <v>38</v>
      </c>
      <c r="D18" s="49"/>
      <c r="E18" s="93"/>
      <c r="F18" s="67" t="s">
        <v>246</v>
      </c>
      <c r="G18" s="68">
        <v>39295</v>
      </c>
      <c r="H18" s="68">
        <v>39325</v>
      </c>
      <c r="I18" s="68" t="s">
        <v>247</v>
      </c>
    </row>
    <row r="19" spans="2:9" ht="18.75" customHeight="1">
      <c r="B19" s="53" t="s">
        <v>129</v>
      </c>
      <c r="C19" s="54" t="s">
        <v>130</v>
      </c>
      <c r="D19" s="49"/>
      <c r="E19" s="93"/>
      <c r="F19" s="67" t="s">
        <v>248</v>
      </c>
      <c r="G19" s="68">
        <v>39326</v>
      </c>
      <c r="H19" s="68">
        <v>39355</v>
      </c>
      <c r="I19" s="68" t="s">
        <v>249</v>
      </c>
    </row>
    <row r="20" spans="2:9" ht="15.75">
      <c r="B20" s="53" t="s">
        <v>131</v>
      </c>
      <c r="C20" s="54">
        <v>39</v>
      </c>
      <c r="D20" s="49"/>
      <c r="E20" s="93"/>
      <c r="F20" s="67" t="s">
        <v>250</v>
      </c>
      <c r="G20" s="68">
        <v>39356</v>
      </c>
      <c r="H20" s="68">
        <v>39386</v>
      </c>
      <c r="I20" s="68" t="s">
        <v>251</v>
      </c>
    </row>
    <row r="21" spans="2:9" ht="15.75">
      <c r="B21" s="53" t="s">
        <v>132</v>
      </c>
      <c r="C21" s="54">
        <v>40</v>
      </c>
      <c r="D21" s="49"/>
      <c r="E21" s="93"/>
      <c r="F21" s="67" t="s">
        <v>252</v>
      </c>
      <c r="G21" s="68">
        <v>39387</v>
      </c>
      <c r="H21" s="68">
        <v>39416</v>
      </c>
      <c r="I21" s="68" t="s">
        <v>253</v>
      </c>
    </row>
    <row r="22" spans="2:9" ht="15.75">
      <c r="B22" s="53" t="s">
        <v>254</v>
      </c>
      <c r="C22" s="54">
        <v>41</v>
      </c>
      <c r="D22" s="49"/>
      <c r="E22" s="93"/>
      <c r="F22" s="67" t="s">
        <v>255</v>
      </c>
      <c r="G22" s="68">
        <v>39417</v>
      </c>
      <c r="H22" s="68">
        <v>39447</v>
      </c>
      <c r="I22" s="68" t="s">
        <v>256</v>
      </c>
    </row>
    <row r="23" spans="2:9" ht="19.5" customHeight="1">
      <c r="B23" s="53" t="s">
        <v>133</v>
      </c>
      <c r="C23" s="54" t="s">
        <v>134</v>
      </c>
      <c r="D23" s="49"/>
      <c r="E23" s="93"/>
      <c r="F23" s="67" t="s">
        <v>257</v>
      </c>
      <c r="G23" s="68">
        <v>39448</v>
      </c>
      <c r="H23" s="68">
        <v>39478</v>
      </c>
      <c r="I23" s="68" t="s">
        <v>258</v>
      </c>
    </row>
    <row r="24" spans="2:9" ht="15.75">
      <c r="B24" s="53" t="s">
        <v>135</v>
      </c>
      <c r="C24" s="54">
        <v>42</v>
      </c>
      <c r="D24" s="49"/>
      <c r="E24" s="93"/>
      <c r="F24" s="67" t="s">
        <v>259</v>
      </c>
      <c r="G24" s="68">
        <v>39479</v>
      </c>
      <c r="H24" s="68">
        <v>39507</v>
      </c>
      <c r="I24" s="68" t="s">
        <v>260</v>
      </c>
    </row>
    <row r="25" spans="2:9" ht="15.75">
      <c r="B25" s="53" t="s">
        <v>136</v>
      </c>
      <c r="C25" s="54">
        <v>43</v>
      </c>
      <c r="D25" s="49"/>
      <c r="E25" s="93"/>
      <c r="F25" s="67" t="s">
        <v>261</v>
      </c>
      <c r="G25" s="68">
        <v>39508</v>
      </c>
      <c r="H25" s="68">
        <v>39538</v>
      </c>
      <c r="I25" s="68" t="s">
        <v>262</v>
      </c>
    </row>
    <row r="26" spans="2:9" ht="14.25" customHeight="1">
      <c r="B26" s="69" t="s">
        <v>263</v>
      </c>
      <c r="C26" s="54">
        <v>82</v>
      </c>
      <c r="D26" s="49"/>
      <c r="E26" s="93"/>
      <c r="F26" s="67" t="s">
        <v>264</v>
      </c>
      <c r="G26" s="68">
        <v>39539</v>
      </c>
      <c r="H26" s="68">
        <v>39568</v>
      </c>
      <c r="I26" s="68" t="s">
        <v>265</v>
      </c>
    </row>
    <row r="27" spans="2:9" ht="15.75">
      <c r="B27" s="53" t="s">
        <v>137</v>
      </c>
      <c r="C27" s="54">
        <v>44</v>
      </c>
      <c r="D27" s="49"/>
      <c r="E27" s="93"/>
      <c r="F27" s="67" t="s">
        <v>266</v>
      </c>
      <c r="G27" s="68">
        <v>39569</v>
      </c>
      <c r="H27" s="68">
        <v>39599</v>
      </c>
      <c r="I27" s="68" t="s">
        <v>267</v>
      </c>
    </row>
    <row r="28" spans="2:9" ht="15.75">
      <c r="B28" s="53" t="s">
        <v>138</v>
      </c>
      <c r="C28" s="54">
        <v>23</v>
      </c>
      <c r="D28" s="49"/>
      <c r="E28" s="93"/>
      <c r="F28" s="67" t="s">
        <v>268</v>
      </c>
      <c r="G28" s="68">
        <v>39600</v>
      </c>
      <c r="H28" s="68">
        <v>39629</v>
      </c>
      <c r="I28" s="68" t="s">
        <v>269</v>
      </c>
    </row>
    <row r="29" spans="2:9" ht="15.75">
      <c r="B29" s="53" t="s">
        <v>139</v>
      </c>
      <c r="C29" s="54">
        <v>24</v>
      </c>
      <c r="D29" s="49"/>
      <c r="E29" s="93"/>
      <c r="F29" s="67" t="s">
        <v>270</v>
      </c>
      <c r="G29" s="68">
        <v>39630</v>
      </c>
      <c r="H29" s="68">
        <v>39660</v>
      </c>
      <c r="I29" s="68" t="s">
        <v>271</v>
      </c>
    </row>
    <row r="30" spans="2:9" ht="15.75">
      <c r="B30" s="53" t="s">
        <v>140</v>
      </c>
      <c r="C30" s="54">
        <v>45</v>
      </c>
      <c r="D30" s="49"/>
      <c r="E30" s="93"/>
      <c r="F30" s="67" t="s">
        <v>272</v>
      </c>
      <c r="G30" s="68">
        <v>39661</v>
      </c>
      <c r="H30" s="68">
        <v>39691</v>
      </c>
      <c r="I30" s="68" t="s">
        <v>273</v>
      </c>
    </row>
    <row r="31" spans="2:9" ht="15.75">
      <c r="B31" s="53" t="s">
        <v>141</v>
      </c>
      <c r="C31" s="54">
        <v>46</v>
      </c>
      <c r="D31" s="49"/>
      <c r="E31" s="93"/>
      <c r="F31" s="67" t="s">
        <v>274</v>
      </c>
      <c r="G31" s="68">
        <v>39692</v>
      </c>
      <c r="H31" s="68">
        <v>39721</v>
      </c>
      <c r="I31" s="68" t="s">
        <v>275</v>
      </c>
    </row>
    <row r="32" spans="2:9" ht="15.75">
      <c r="B32" s="53" t="s">
        <v>142</v>
      </c>
      <c r="C32" s="54">
        <v>47</v>
      </c>
      <c r="D32" s="49"/>
      <c r="E32" s="93"/>
      <c r="F32" s="67" t="s">
        <v>276</v>
      </c>
      <c r="G32" s="68">
        <v>39722</v>
      </c>
      <c r="H32" s="68">
        <v>39752</v>
      </c>
      <c r="I32" s="68" t="s">
        <v>277</v>
      </c>
    </row>
    <row r="33" spans="2:9" ht="15.75">
      <c r="B33" s="53" t="s">
        <v>143</v>
      </c>
      <c r="C33" s="54">
        <v>48</v>
      </c>
      <c r="D33" s="49"/>
      <c r="E33" s="93"/>
      <c r="F33" s="67" t="s">
        <v>278</v>
      </c>
      <c r="G33" s="68">
        <v>39753</v>
      </c>
      <c r="H33" s="68">
        <v>39782</v>
      </c>
      <c r="I33" s="68" t="s">
        <v>279</v>
      </c>
    </row>
    <row r="34" spans="2:9" ht="15.75">
      <c r="B34" s="53" t="s">
        <v>144</v>
      </c>
      <c r="C34" s="54">
        <v>49</v>
      </c>
      <c r="D34" s="49"/>
      <c r="E34" s="93"/>
      <c r="F34" s="67" t="s">
        <v>280</v>
      </c>
      <c r="G34" s="68">
        <v>39783</v>
      </c>
      <c r="H34" s="68">
        <v>39813</v>
      </c>
      <c r="I34" s="68" t="s">
        <v>256</v>
      </c>
    </row>
    <row r="35" spans="2:4" ht="15.75">
      <c r="B35" s="53" t="s">
        <v>145</v>
      </c>
      <c r="C35" s="54">
        <v>50</v>
      </c>
      <c r="D35" s="49"/>
    </row>
    <row r="36" spans="2:4" ht="15.75">
      <c r="B36" s="53" t="s">
        <v>146</v>
      </c>
      <c r="C36" s="54">
        <v>51</v>
      </c>
      <c r="D36" s="49"/>
    </row>
    <row r="37" spans="2:4" ht="15.75">
      <c r="B37" s="53" t="s">
        <v>147</v>
      </c>
      <c r="C37" s="54">
        <v>83</v>
      </c>
      <c r="D37" s="49"/>
    </row>
    <row r="38" spans="2:4" ht="15.75">
      <c r="B38" s="53" t="s">
        <v>148</v>
      </c>
      <c r="C38" s="54">
        <v>52</v>
      </c>
      <c r="D38" s="49"/>
    </row>
    <row r="39" spans="2:4" ht="15.75">
      <c r="B39" s="53" t="s">
        <v>149</v>
      </c>
      <c r="C39" s="54">
        <v>53</v>
      </c>
      <c r="D39" s="49"/>
    </row>
    <row r="40" spans="2:4" ht="15.75">
      <c r="B40" s="53" t="s">
        <v>150</v>
      </c>
      <c r="C40" s="54">
        <v>54</v>
      </c>
      <c r="D40" s="49"/>
    </row>
    <row r="41" spans="2:4" ht="15.75">
      <c r="B41" s="53" t="s">
        <v>151</v>
      </c>
      <c r="C41" s="54">
        <v>55</v>
      </c>
      <c r="D41" s="49"/>
    </row>
    <row r="42" spans="2:4" ht="15.75">
      <c r="B42" s="53" t="s">
        <v>152</v>
      </c>
      <c r="C42" s="54">
        <v>56</v>
      </c>
      <c r="D42" s="56"/>
    </row>
    <row r="43" spans="2:4" ht="15.75">
      <c r="B43" s="53" t="s">
        <v>153</v>
      </c>
      <c r="C43" s="54">
        <v>57</v>
      </c>
      <c r="D43" s="56"/>
    </row>
    <row r="44" spans="2:4" ht="15.75">
      <c r="B44" s="53" t="s">
        <v>154</v>
      </c>
      <c r="C44" s="54">
        <v>58</v>
      </c>
      <c r="D44" s="56"/>
    </row>
    <row r="45" spans="2:4" ht="15.75">
      <c r="B45" s="53" t="s">
        <v>155</v>
      </c>
      <c r="C45" s="54">
        <v>59</v>
      </c>
      <c r="D45" s="56"/>
    </row>
    <row r="46" spans="2:4" ht="15.75">
      <c r="B46" s="53" t="s">
        <v>156</v>
      </c>
      <c r="C46" s="54">
        <v>25</v>
      </c>
      <c r="D46" s="56"/>
    </row>
    <row r="47" spans="2:4" ht="15.75">
      <c r="B47" s="53" t="s">
        <v>157</v>
      </c>
      <c r="C47" s="54">
        <v>60</v>
      </c>
      <c r="D47" s="56"/>
    </row>
    <row r="48" spans="2:3" ht="15.75">
      <c r="B48" s="53" t="s">
        <v>158</v>
      </c>
      <c r="C48" s="54" t="s">
        <v>159</v>
      </c>
    </row>
    <row r="49" spans="2:3" ht="15.75">
      <c r="B49" s="53" t="s">
        <v>160</v>
      </c>
      <c r="C49" s="54" t="s">
        <v>161</v>
      </c>
    </row>
    <row r="50" spans="2:3" ht="15.75">
      <c r="B50" s="53" t="s">
        <v>162</v>
      </c>
      <c r="C50" s="54" t="s">
        <v>163</v>
      </c>
    </row>
    <row r="51" spans="2:3" ht="15.75">
      <c r="B51" s="53" t="s">
        <v>164</v>
      </c>
      <c r="C51" s="54" t="s">
        <v>165</v>
      </c>
    </row>
    <row r="52" spans="2:3" ht="15.75">
      <c r="B52" s="53" t="s">
        <v>166</v>
      </c>
      <c r="C52" s="54" t="s">
        <v>167</v>
      </c>
    </row>
    <row r="53" spans="2:3" ht="15.75">
      <c r="B53" s="53" t="s">
        <v>168</v>
      </c>
      <c r="C53" s="54" t="s">
        <v>169</v>
      </c>
    </row>
    <row r="54" spans="2:3" ht="15.75">
      <c r="B54" s="53" t="s">
        <v>170</v>
      </c>
      <c r="C54" s="54" t="s">
        <v>171</v>
      </c>
    </row>
    <row r="55" spans="2:3" ht="15.75">
      <c r="B55" s="53" t="s">
        <v>172</v>
      </c>
      <c r="C55" s="54">
        <v>10</v>
      </c>
    </row>
    <row r="56" spans="2:3" ht="15.75">
      <c r="B56" s="53" t="s">
        <v>173</v>
      </c>
      <c r="C56" s="54">
        <v>11</v>
      </c>
    </row>
    <row r="57" spans="2:3" ht="15.75">
      <c r="B57" s="53" t="s">
        <v>174</v>
      </c>
      <c r="C57" s="54">
        <v>12</v>
      </c>
    </row>
    <row r="58" spans="2:3" ht="15.75">
      <c r="B58" s="53" t="s">
        <v>175</v>
      </c>
      <c r="C58" s="54">
        <v>13</v>
      </c>
    </row>
    <row r="59" spans="2:3" ht="15.75">
      <c r="B59" s="53" t="s">
        <v>176</v>
      </c>
      <c r="C59" s="54">
        <v>14</v>
      </c>
    </row>
    <row r="60" spans="2:3" ht="20.25" customHeight="1">
      <c r="B60" s="53" t="s">
        <v>177</v>
      </c>
      <c r="C60" s="54">
        <v>15</v>
      </c>
    </row>
    <row r="61" spans="2:3" ht="15.75">
      <c r="B61" s="53" t="s">
        <v>178</v>
      </c>
      <c r="C61" s="54">
        <v>16</v>
      </c>
    </row>
    <row r="62" spans="2:3" ht="15.75">
      <c r="B62" s="53" t="s">
        <v>179</v>
      </c>
      <c r="C62" s="54">
        <v>17</v>
      </c>
    </row>
    <row r="63" spans="2:3" ht="15.75">
      <c r="B63" s="53" t="s">
        <v>180</v>
      </c>
      <c r="C63" s="54">
        <v>19</v>
      </c>
    </row>
    <row r="64" spans="2:3" ht="15.75">
      <c r="B64" s="53" t="s">
        <v>181</v>
      </c>
      <c r="C64" s="54">
        <v>61</v>
      </c>
    </row>
    <row r="65" spans="2:3" ht="15.75">
      <c r="B65" s="53" t="s">
        <v>182</v>
      </c>
      <c r="C65" s="54">
        <v>62</v>
      </c>
    </row>
    <row r="66" spans="2:3" ht="15.75">
      <c r="B66" s="53" t="s">
        <v>183</v>
      </c>
      <c r="C66" s="54">
        <v>63</v>
      </c>
    </row>
    <row r="67" spans="2:3" ht="15.75">
      <c r="B67" s="53" t="s">
        <v>184</v>
      </c>
      <c r="C67" s="54">
        <v>64</v>
      </c>
    </row>
    <row r="68" spans="2:3" ht="15.75">
      <c r="B68" s="53" t="s">
        <v>185</v>
      </c>
      <c r="C68" s="54">
        <v>65</v>
      </c>
    </row>
    <row r="69" spans="2:3" ht="15.75">
      <c r="B69" s="53" t="s">
        <v>186</v>
      </c>
      <c r="C69" s="54">
        <v>66</v>
      </c>
    </row>
    <row r="70" spans="2:3" ht="15.75">
      <c r="B70" s="53" t="s">
        <v>187</v>
      </c>
      <c r="C70" s="54">
        <v>67</v>
      </c>
    </row>
    <row r="71" spans="2:3" ht="15.75">
      <c r="B71" s="53" t="s">
        <v>188</v>
      </c>
      <c r="C71" s="54">
        <v>26</v>
      </c>
    </row>
    <row r="72" spans="2:3" ht="15.75">
      <c r="B72" s="53" t="s">
        <v>189</v>
      </c>
      <c r="C72" s="54">
        <v>84</v>
      </c>
    </row>
    <row r="73" spans="2:3" ht="15.75">
      <c r="B73" s="53" t="s">
        <v>190</v>
      </c>
      <c r="C73" s="54">
        <v>68</v>
      </c>
    </row>
    <row r="74" spans="2:3" ht="15.75">
      <c r="B74" s="53" t="s">
        <v>191</v>
      </c>
      <c r="C74" s="54">
        <v>69</v>
      </c>
    </row>
    <row r="75" spans="2:3" ht="15.75">
      <c r="B75" s="53" t="s">
        <v>192</v>
      </c>
      <c r="C75" s="54">
        <v>70</v>
      </c>
    </row>
    <row r="76" spans="2:3" ht="15.75">
      <c r="B76" s="53" t="s">
        <v>193</v>
      </c>
      <c r="C76" s="54">
        <v>71</v>
      </c>
    </row>
    <row r="77" spans="2:3" ht="15.75">
      <c r="B77" s="53" t="s">
        <v>194</v>
      </c>
      <c r="C77" s="54">
        <v>72</v>
      </c>
    </row>
    <row r="78" spans="2:3" ht="15.75">
      <c r="B78" s="53" t="s">
        <v>195</v>
      </c>
      <c r="C78" s="54">
        <v>18</v>
      </c>
    </row>
    <row r="79" spans="2:3" ht="15.75">
      <c r="B79" s="53" t="s">
        <v>196</v>
      </c>
      <c r="C79" s="54">
        <v>73</v>
      </c>
    </row>
    <row r="80" spans="2:3" ht="19.5" customHeight="1">
      <c r="B80" s="53" t="s">
        <v>197</v>
      </c>
      <c r="C80" s="54">
        <v>85</v>
      </c>
    </row>
    <row r="81" spans="2:3" ht="15.75">
      <c r="B81" s="53" t="s">
        <v>198</v>
      </c>
      <c r="C81" s="54">
        <v>27</v>
      </c>
    </row>
    <row r="82" spans="2:3" ht="21.75" customHeight="1">
      <c r="B82" s="53" t="s">
        <v>199</v>
      </c>
      <c r="C82" s="54">
        <v>86</v>
      </c>
    </row>
    <row r="83" spans="2:3" ht="15.75">
      <c r="B83" s="53" t="s">
        <v>200</v>
      </c>
      <c r="C83" s="54">
        <v>74</v>
      </c>
    </row>
    <row r="84" spans="2:3" ht="15.75">
      <c r="B84" s="53" t="s">
        <v>201</v>
      </c>
      <c r="C84" s="54">
        <v>20</v>
      </c>
    </row>
    <row r="85" spans="2:3" ht="15.75">
      <c r="B85" s="53" t="s">
        <v>202</v>
      </c>
      <c r="C85" s="54">
        <v>75</v>
      </c>
    </row>
    <row r="86" spans="2:3" ht="15.75">
      <c r="B86" s="53" t="s">
        <v>203</v>
      </c>
      <c r="C86" s="54">
        <v>21</v>
      </c>
    </row>
    <row r="87" spans="2:3" ht="15.75">
      <c r="B87" s="53" t="s">
        <v>204</v>
      </c>
      <c r="C87" s="54">
        <v>87</v>
      </c>
    </row>
    <row r="88" spans="2:3" ht="15.75">
      <c r="B88" s="53" t="s">
        <v>205</v>
      </c>
      <c r="C88" s="54">
        <v>88</v>
      </c>
    </row>
    <row r="89" spans="2:3" ht="15.75">
      <c r="B89" s="53" t="s">
        <v>206</v>
      </c>
      <c r="C89" s="54">
        <v>89</v>
      </c>
    </row>
    <row r="90" spans="2:3" ht="15.75">
      <c r="B90" s="53" t="s">
        <v>207</v>
      </c>
      <c r="C90" s="54">
        <v>76</v>
      </c>
    </row>
  </sheetData>
  <sheetProtection/>
  <mergeCells count="4">
    <mergeCell ref="E3:E4"/>
    <mergeCell ref="E5:E6"/>
    <mergeCell ref="E7:E10"/>
    <mergeCell ref="E11:E34"/>
  </mergeCells>
  <printOptions/>
  <pageMargins left="0.7874015748031497" right="0.7874015748031497" top="0.56" bottom="0.2362204724409449" header="0.28" footer="0.3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Prognoz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sharipov</dc:creator>
  <cp:keywords/>
  <dc:description/>
  <cp:lastModifiedBy>obrazov28</cp:lastModifiedBy>
  <cp:lastPrinted>2007-07-13T13:26:07Z</cp:lastPrinted>
  <dcterms:created xsi:type="dcterms:W3CDTF">2006-01-25T09:28:53Z</dcterms:created>
  <dcterms:modified xsi:type="dcterms:W3CDTF">2007-07-13T13:31:32Z</dcterms:modified>
  <cp:category/>
  <cp:version/>
  <cp:contentType/>
  <cp:contentStatus/>
</cp:coreProperties>
</file>