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320" windowHeight="9720" activeTab="1"/>
  </bookViews>
  <sheets>
    <sheet name="РОО" sheetId="1" r:id="rId1"/>
    <sheet name="РГОУ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81" i="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G8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2"/>
  <c r="H81" i="2"/>
  <c r="I81"/>
  <c r="J81"/>
  <c r="K81"/>
  <c r="L81"/>
  <c r="M81"/>
  <c r="N81"/>
  <c r="O81"/>
  <c r="P81"/>
  <c r="G8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2"/>
  <c r="F81" l="1"/>
  <c r="F81" i="1"/>
</calcChain>
</file>

<file path=xl/sharedStrings.xml><?xml version="1.0" encoding="utf-8"?>
<sst xmlns="http://schemas.openxmlformats.org/spreadsheetml/2006/main" count="554" uniqueCount="179">
  <si>
    <t>Класс</t>
  </si>
  <si>
    <t>Управление образования и молодежной политики администрации Алатырского района</t>
  </si>
  <si>
    <t>Управление образования и молодежной политики администрации Аликовского района</t>
  </si>
  <si>
    <t>Отдел образования и молодежной политики администрации Батыревского района</t>
  </si>
  <si>
    <t>Отдел образования и молодежной политики администрации Вурнарского района</t>
  </si>
  <si>
    <t>Отдел образования и молодежной политики администрации Ибресинского района</t>
  </si>
  <si>
    <t>Управление образования и молодежной политики администрации Канашского района</t>
  </si>
  <si>
    <t>Управление образования и молодежной политики администрации Козловского района</t>
  </si>
  <si>
    <t>Управление образования и молодежной политики администрации Комсомольского района</t>
  </si>
  <si>
    <t>Отдел образования и молодежной политики администрации Красноармейского района</t>
  </si>
  <si>
    <t>Отдел образования и молодежной политики администрации Красночетайского района</t>
  </si>
  <si>
    <t>Отдел образования и молодежной политики администрации Мариинско-Посадского района</t>
  </si>
  <si>
    <t>Отдел образования и молодежной политики администрации Моргаушского района</t>
  </si>
  <si>
    <t>Отдел образования и молодежной политики администрации Порецкого района</t>
  </si>
  <si>
    <t>Отдел образования и молодежной политики администрации Урмарского района</t>
  </si>
  <si>
    <t>Отдел образования и молодежной политики администрации Цивильского района</t>
  </si>
  <si>
    <t>Отдел образования и молодежной политики администрации Шумерлинского района</t>
  </si>
  <si>
    <t>Отдел образования и молодежной политики администрации Ядринского района</t>
  </si>
  <si>
    <t>Отдел образования и молодежной политики администрации Яльчикского района</t>
  </si>
  <si>
    <t>Отдел образования и молодежной политики администрации Янтиковского района</t>
  </si>
  <si>
    <t>Управление образования и молодежной политики администрации Чебоксарского района</t>
  </si>
  <si>
    <t>Отдел образования и молодежной политики администрации Шемуршинского района</t>
  </si>
  <si>
    <t>Управление образования и молодежной политики администрации г.Алатырь</t>
  </si>
  <si>
    <t>Отдел образования и молодежной политики администрации г.Канаш</t>
  </si>
  <si>
    <t>Отдел образования и молодежной политики администрации г.Шумерля</t>
  </si>
  <si>
    <t>Управление образования и молодежной политики администрации г.Новочебоксарск</t>
  </si>
  <si>
    <t>Управление образования и молодежной политики администрации г.Чебоксары</t>
  </si>
  <si>
    <t>КС(К)ОУ «Чебоксарская специальная (коррекционная) общеобразовательная школа № 3» Минобразования Чувашии</t>
  </si>
  <si>
    <t>КС(К)ОУ «Чебоксарская специальная (коррекционная) общеобразовательная школа № 1» Минобразования Чувашии</t>
  </si>
  <si>
    <t>КОУ "Чебоксарский детский дом" Минобразования Чувашии</t>
  </si>
  <si>
    <t>КСУВУ "Убеевская специальная общеобразовательная школа" Минобразования Чувашии</t>
  </si>
  <si>
    <t>КС(К)ОУ «Чебоксарская специальная (коррекционная) начальная школа-детский сад № 2»  Минобразования Чувашии</t>
  </si>
  <si>
    <t>КС(К)ОУ Чебоксарская специальная (коррекционная) начальная школа – детский сад № 3 «Надежда» Минобразования Чувашии</t>
  </si>
  <si>
    <t>КС(К)ОУ «Чебоксарская специальная (коррекционная) начальная школа – детский сад № 1» Минобразования Чувашии</t>
  </si>
  <si>
    <t>КООУ «Шумерлинская санаторная школа-интернат» Минобразования Чувашии</t>
  </si>
  <si>
    <t>КОУ «Порецкий  детский дом  имени  И.Н. Ульянова» Минобразования  Чувашии</t>
  </si>
  <si>
    <t>КС(К)ОУ «Чебоксарская специальная (коррекционная) общеобразовательная школа-интернат» Минобразования Чувашии</t>
  </si>
  <si>
    <t>1</t>
  </si>
  <si>
    <t>2</t>
  </si>
  <si>
    <t>3</t>
  </si>
  <si>
    <t>4</t>
  </si>
  <si>
    <t>ИТОГО:</t>
  </si>
  <si>
    <t>№ п/п ФП</t>
  </si>
  <si>
    <t xml:space="preserve">Авторы, название учебника по Федеральному  перечню. </t>
  </si>
  <si>
    <t xml:space="preserve">Автор и полное наименование в 1С издательства.  </t>
  </si>
  <si>
    <t>Заказ, шт.</t>
  </si>
  <si>
    <t>42</t>
  </si>
  <si>
    <t>Ломакович С.В., Тимченко Л.И. Русский язык</t>
  </si>
  <si>
    <t>Ломакович,Тимченко.Русский язык. 2кл. Учебник.В 2ч.Часть 1. (ФГОС)</t>
  </si>
  <si>
    <t>Ломакович,Тимченко.Русский язык. 2кл. Учебник.В 2ч.Часть 2. (ФГОС)</t>
  </si>
  <si>
    <t>44</t>
  </si>
  <si>
    <t>Ломакович,Тимченко.Русский язык.4 класс. Учебник. В 2 частях. Часть 1</t>
  </si>
  <si>
    <t>Ломакович,Тимченко.Русский язык.4 класс. Учебник. В 2 частях. Часть 2</t>
  </si>
  <si>
    <t>55</t>
  </si>
  <si>
    <t>Хамраева Е. А. Русский язык. Учебник по обучению грамоте и чтению</t>
  </si>
  <si>
    <t>Хамраева.Русск.яз.1 кл. Азбука.Учебник по обучению грамоте и чтению для школ с родн. (нерус.) РИТМ</t>
  </si>
  <si>
    <t>68</t>
  </si>
  <si>
    <t>69</t>
  </si>
  <si>
    <t>70</t>
  </si>
  <si>
    <t>71</t>
  </si>
  <si>
    <t>Рамзаева Т.Г. Русский язык</t>
  </si>
  <si>
    <t>Рамзаева. Русский язык.1 кл. Учебник. РИТМ</t>
  </si>
  <si>
    <t>Рамзаева. Русский язык.2 кл. Учебник. Часть 1 РИТМ</t>
  </si>
  <si>
    <t>Рамзаева. Русский язык.2 кл. Учебник. Часть 2 РИТМ</t>
  </si>
  <si>
    <t>Рамзаева. Русский язык.3 кл. Учебник. Часть 1 РИТМ</t>
  </si>
  <si>
    <t>Рамзаева. Русский язык.3 кл. Учебник. Часть 2 РИТМ</t>
  </si>
  <si>
    <t>Рамзаева. Русский язык.4 кл. Учебник. Часть 1 РИТМ</t>
  </si>
  <si>
    <t>Рамзаева. Русский язык.4 кл. Учебник. Часть 2 РИТМ</t>
  </si>
  <si>
    <t>87</t>
  </si>
  <si>
    <t>Митюшина Л.Д. Русский язык</t>
  </si>
  <si>
    <t>Митюшина.Рус.яз. Устный курс.1кл.Учеб.для шк.с родным яз</t>
  </si>
  <si>
    <t>90</t>
  </si>
  <si>
    <t>Митюшина Л.Д., Хамраева Е.А. Русский язык</t>
  </si>
  <si>
    <t>Митюшина.Рус.яз.4кл. Учебник.Ч.1.для шк.с родн.яз.(10.05.2012 г.)</t>
  </si>
  <si>
    <t>Митюшина.Рус.яз.4кл. Учебник.Ч.2.для шк.с родн.яз.(10.05.2012 г.)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</si>
  <si>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</si>
  <si>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</si>
  <si>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</si>
  <si>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</si>
  <si>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</si>
  <si>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</si>
  <si>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</si>
  <si>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</si>
  <si>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</si>
  <si>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Грехнёва Г.М., Корепова К.Е. Литературное чтение</t>
  </si>
  <si>
    <t>Грехнева, Корепова.Литературное чтение. Родное слово. 1кл. Учебник. В 2ч. Часть 1. ФГОС.</t>
  </si>
  <si>
    <t>Грехнева, Корепова.Литературное чтение. Родное слово. 1кл. Учебник. В 2ч. Часть 2. ФГОС.</t>
  </si>
  <si>
    <t>Грехнева, Корепова.Литературное чтение. Родное слово. 2 кл.Учебник.В 2 ч. Часть 1. ФГОС</t>
  </si>
  <si>
    <t>Грехнева, Корепова.Литературное чтение. Родное слово. 2 кл.Учебник.В 2 ч. Часть 2. ФГОС</t>
  </si>
  <si>
    <t>Грехнева.Литературное чтение.Родное слово.3кл.Ч1.Учебник</t>
  </si>
  <si>
    <t>Грехнева.Литературное чтение.Родное слово.3кл.Ч2.Учебник</t>
  </si>
  <si>
    <t>Грехнева.Родное слово.4кл.Учебник в 3ч.Часть 1.</t>
  </si>
  <si>
    <t>Грехнева.Родное слово.4кл.Учебник в 3ч.Часть 2.</t>
  </si>
  <si>
    <t>Грехнева.Родное слово.4кл.Учебник в 3ч.Часть 3.</t>
  </si>
  <si>
    <t>Джежелей О.В. Учебник по обучению грамоте и чтению. Азбука</t>
  </si>
  <si>
    <t>Джежелей. Литературное чтение. Уч. по обучению грамоте и чтению. Азбука.1кл.Ч1 РИТМ</t>
  </si>
  <si>
    <t>Джежелей. Литературное чтение. Уч. по обучению грамоте и чтению. Азбука.1кл.Ч2 РИТМ</t>
  </si>
  <si>
    <t>Джежелей О.В. Литературное чтение</t>
  </si>
  <si>
    <t>Джежелей. Литературное чтение. Чтение и литература.1кл. Учебник в 2ч. Ч1 РИТМ</t>
  </si>
  <si>
    <t>Джежелей. Литературное чтение. Чтение и литература.1кл. Учебник в 2ч. Ч2 РИТМ</t>
  </si>
  <si>
    <t>Джежелей. Литературное чтение. Чтение и литература.2кл. Учебник в 3ч. Ч1 РИТМ</t>
  </si>
  <si>
    <t>Джежелей. Литературное чтение. Чтение и литература.2кл. Учебник в 3ч. Ч2 РИТМ</t>
  </si>
  <si>
    <t>Джежелей. Литературное чтение. Чтение и литература.2кл. Учебник в 3ч. Ч3 РИТМ</t>
  </si>
  <si>
    <t>Джежелей. Чтение и литература.3кл.Учебник в 3 частях.Ч.1</t>
  </si>
  <si>
    <t>Джежелей. Чтение и литература.3кл.Учебник в 3 частях.Ч.2</t>
  </si>
  <si>
    <t>Джежелей. Чтение и литература.3кл.Учебник в 3 частях.Ч.3</t>
  </si>
  <si>
    <t>Джежелей. Чтение и литература.4кл. Ч1 Учебник</t>
  </si>
  <si>
    <t>Джежелей. Чтение и литература.4кл. Ч2 Учебник</t>
  </si>
  <si>
    <t>Джежелей. Чтение и литература.4кл. Ч3 Учебник</t>
  </si>
  <si>
    <t>157</t>
  </si>
  <si>
    <t>158</t>
  </si>
  <si>
    <t>159</t>
  </si>
  <si>
    <t>Митюшина Л.Д., Хамраева Е.А. Литературное чтение</t>
  </si>
  <si>
    <t>Митюшина.Литературное чтение.1кл.Учебник для школ с родным (нерусским). РИТМ</t>
  </si>
  <si>
    <t>Сафонова И.В., Чиж И.В., Черкезова М.В. Литературное чтение</t>
  </si>
  <si>
    <t>Сафонова.Литературное чтение.2кл.Учеб./шк.с родн.(нерус)</t>
  </si>
  <si>
    <t>Сафонова И.В., Черкезова М.В., Чиж И.В. Литературное чтение</t>
  </si>
  <si>
    <t>Сафонова И.В., Черкезова М.В., Чиж И.В. Литературное чтение 3 кл</t>
  </si>
  <si>
    <t>164</t>
  </si>
  <si>
    <t>165</t>
  </si>
  <si>
    <t>Афанасьева О.В., Михеева И.В. Английский язык</t>
  </si>
  <si>
    <t>Афанасьева,Михеева.Английский язык. Учебник. 2кл. Часть 1. РИТМ.</t>
  </si>
  <si>
    <t>Афанасьева,Михеева.Английский язык. Учебник. 2кл. Часть 2. РИТМ.</t>
  </si>
  <si>
    <t>Афанасьева, Михеева. Английский язык. 3 кл. Учебник. Ч.1. РИТМ</t>
  </si>
  <si>
    <t>Афанасьева, Михеева. Английский язык. 3 кл. Учебник. Ч.2. РИТМ</t>
  </si>
  <si>
    <t>233</t>
  </si>
  <si>
    <t>234</t>
  </si>
  <si>
    <t>235</t>
  </si>
  <si>
    <t>236</t>
  </si>
  <si>
    <t>Александрова Э.И. Математика</t>
  </si>
  <si>
    <t>Александрова  Математика. 1кл.  Учебник. В 2 ч. Часть 1. РИТМ.</t>
  </si>
  <si>
    <t>Александрова  Математика. 1кл.  Учебник. В 2 ч. Часть 2. РИТМ.</t>
  </si>
  <si>
    <t>Александрова. Математика.2кл. Учебник. В 2 ч. Часть 1. РИТМ.</t>
  </si>
  <si>
    <t>Александрова. Математика.2кл. Учебник. В 2 ч. Часть 2. РИТМ.</t>
  </si>
  <si>
    <t>Александрова. Математика.3 класс. Часть 1. Учебник</t>
  </si>
  <si>
    <t>Александрова. Математика.3 класс. Часть 2. Учебник</t>
  </si>
  <si>
    <t>Александрова. Математика.4кл. ч.1</t>
  </si>
  <si>
    <t>Александрова. Математика.4кл. ч.2</t>
  </si>
  <si>
    <t>357</t>
  </si>
  <si>
    <t>358</t>
  </si>
  <si>
    <t>Саплина Е.В., Саплин А.И., Сивоглазов В.И. Окружающий мир</t>
  </si>
  <si>
    <t>Саплина,Саплин.Окружающий мир. 1кл. Учебник. РИТМ.</t>
  </si>
  <si>
    <t>Сивоглазов В.И., Саплина Е.В., Саплин А.И. Окружающий мир</t>
  </si>
  <si>
    <t>Саплина,Саплин.Окружающий мир. 2кл. Учебник. РИТМ.</t>
  </si>
  <si>
    <t>405</t>
  </si>
  <si>
    <t>406</t>
  </si>
  <si>
    <t>Кузин B.C., Кубышкина Э.И. Изобразительное искусство</t>
  </si>
  <si>
    <t>Кузин. Изобразит.искусство.1кл Учебник + CD. РИТМ</t>
  </si>
  <si>
    <t>Кузин. Изобразительное искусство.2кл.Учебник+CD.РИТМ</t>
  </si>
  <si>
    <t>433</t>
  </si>
  <si>
    <t>434</t>
  </si>
  <si>
    <t>435</t>
  </si>
  <si>
    <t>436</t>
  </si>
  <si>
    <t>Алеев В.В., Кичак Т.Н. Музыка</t>
  </si>
  <si>
    <t>Алеев. Музыка.1кл. Учебник. Ч. 1 РИТМ</t>
  </si>
  <si>
    <t>Алеев. Музыка.1кл. Учебник. Ч. 2 РИТМ</t>
  </si>
  <si>
    <t>Алеев.Музыка. 2 кл. Учебник.РИТМ</t>
  </si>
  <si>
    <t>Алеев.Музыка.3кл. Учебник ч.1</t>
  </si>
  <si>
    <t>Алеев.Музыка.3кл. Учебник ч.2</t>
  </si>
  <si>
    <t>Алеев В.В. Музыка</t>
  </si>
  <si>
    <t>Алеев.Музыка.4кл.В 2ч. Ч.1.</t>
  </si>
  <si>
    <t>Алеев.Музыка.4кл.В 2ч. Ч.2</t>
  </si>
  <si>
    <t>497</t>
  </si>
  <si>
    <t>498</t>
  </si>
  <si>
    <t>499</t>
  </si>
  <si>
    <t>500</t>
  </si>
  <si>
    <t>Малышева Н.А. Технология</t>
  </si>
  <si>
    <t>Малышева.Технология. Своими руками. 1кл. Учебник. РИТМ.</t>
  </si>
  <si>
    <t>Малышева.Технология. Своими руками. 2кл. Учебник. РИТМ.</t>
  </si>
  <si>
    <t>Малышева.Технология.Своими руками.3кл. Учебник.Ч.1.</t>
  </si>
  <si>
    <t>Малышева.Технология.Своими руками.3кл. Учебник.Ч.2.</t>
  </si>
  <si>
    <t>Малышева Н.А., Масленикова О.Н. Технология</t>
  </si>
  <si>
    <t>Малышева. Технология. Своими руками. 4 класс. Учебник в  2 ч. Часть 1 (Масленикова)</t>
  </si>
  <si>
    <t>Малышева. Технология. Практика работы на компьютере. 4 класс. Учебник. В 2 ч. Часть 2 (Масленикова)</t>
  </si>
  <si>
    <t>№ п/п</t>
  </si>
  <si>
    <t>от "_____" ____________ 2012 г. № _____</t>
  </si>
  <si>
    <t xml:space="preserve">к приказу Минобразования Чувашии </t>
  </si>
  <si>
    <t xml:space="preserve">Приложение № </t>
  </si>
  <si>
    <t>Разнарядка на поставку в 2012 году учебной литературы  ООО «Дрофа» в республиканские государственные образовательные учреждения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</si>
</sst>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top"/>
    </xf>
    <xf numFmtId="4" fontId="1" fillId="2" borderId="1" xfId="0" applyNumberFormat="1" applyFont="1" applyFill="1" applyBorder="1" applyAlignment="1" applyProtection="1">
      <alignment vertical="top" wrapText="1"/>
    </xf>
    <xf numFmtId="1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vertical="top" wrapText="1"/>
    </xf>
    <xf numFmtId="49" fontId="1" fillId="2" borderId="1" xfId="0" applyNumberFormat="1" applyFont="1" applyFill="1" applyBorder="1" applyAlignment="1" applyProtection="1">
      <alignment horizontal="left" vertical="top" wrapText="1"/>
    </xf>
    <xf numFmtId="4" fontId="1" fillId="2" borderId="1" xfId="0" applyNumberFormat="1" applyFont="1" applyFill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center" vertical="top"/>
    </xf>
    <xf numFmtId="49" fontId="1" fillId="2" borderId="1" xfId="0" applyNumberFormat="1" applyFont="1" applyFill="1" applyBorder="1" applyAlignment="1" applyProtection="1">
      <alignment horizontal="left" vertical="top"/>
    </xf>
    <xf numFmtId="0" fontId="0" fillId="2" borderId="0" xfId="0" applyFill="1"/>
    <xf numFmtId="4" fontId="1" fillId="2" borderId="0" xfId="0" applyNumberFormat="1" applyFont="1" applyFill="1" applyBorder="1" applyAlignment="1" applyProtection="1">
      <alignment horizontal="center" vertical="top" wrapText="1"/>
    </xf>
    <xf numFmtId="4" fontId="1" fillId="2" borderId="0" xfId="0" applyNumberFormat="1" applyFont="1" applyFill="1" applyBorder="1" applyAlignment="1" applyProtection="1">
      <alignment vertical="top" wrapText="1"/>
    </xf>
    <xf numFmtId="1" fontId="1" fillId="2" borderId="0" xfId="0" applyNumberFormat="1" applyFont="1" applyFill="1" applyBorder="1" applyAlignment="1" applyProtection="1">
      <alignment horizontal="center" vertical="top" wrapText="1"/>
    </xf>
    <xf numFmtId="3" fontId="1" fillId="2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vertical="top"/>
    </xf>
    <xf numFmtId="49" fontId="2" fillId="2" borderId="0" xfId="0" applyNumberFormat="1" applyFont="1" applyFill="1" applyBorder="1" applyAlignment="1" applyProtection="1">
      <alignment horizontal="left" vertical="top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4" fontId="2" fillId="2" borderId="1" xfId="0" applyNumberFormat="1" applyFont="1" applyFill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top"/>
    </xf>
    <xf numFmtId="0" fontId="0" fillId="2" borderId="1" xfId="0" applyFill="1" applyBorder="1" applyAlignment="1">
      <alignment horizontal="center"/>
    </xf>
    <xf numFmtId="4" fontId="2" fillId="2" borderId="1" xfId="0" applyNumberFormat="1" applyFont="1" applyFill="1" applyBorder="1" applyAlignment="1" applyProtection="1">
      <alignment horizontal="center" vertical="top"/>
    </xf>
    <xf numFmtId="3" fontId="2" fillId="2" borderId="1" xfId="0" applyNumberFormat="1" applyFont="1" applyFill="1" applyBorder="1" applyAlignment="1" applyProtection="1">
      <alignment horizontal="center" vertical="top"/>
    </xf>
    <xf numFmtId="0" fontId="0" fillId="2" borderId="0" xfId="0" applyFill="1" applyAlignment="1">
      <alignment horizontal="center"/>
    </xf>
    <xf numFmtId="0" fontId="0" fillId="2" borderId="1" xfId="0" applyFill="1" applyBorder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Fill="1"/>
    <xf numFmtId="0" fontId="6" fillId="2" borderId="0" xfId="0" applyFont="1" applyFill="1"/>
    <xf numFmtId="0" fontId="7" fillId="0" borderId="0" xfId="0" applyFont="1"/>
    <xf numFmtId="0" fontId="8" fillId="2" borderId="0" xfId="0" applyFont="1" applyFill="1"/>
    <xf numFmtId="0" fontId="8" fillId="2" borderId="0" xfId="0" applyNumberFormat="1" applyFont="1" applyFill="1" applyBorder="1" applyAlignment="1" applyProtection="1">
      <alignment vertical="top"/>
    </xf>
    <xf numFmtId="0" fontId="10" fillId="0" borderId="0" xfId="0" applyFont="1"/>
    <xf numFmtId="0" fontId="9" fillId="0" borderId="0" xfId="0" applyFont="1" applyAlignment="1">
      <alignment horizontal="left" vertical="top" wrapText="1"/>
    </xf>
    <xf numFmtId="0" fontId="11" fillId="0" borderId="0" xfId="0" applyFont="1" applyFill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view="pageLayout" topLeftCell="M49" zoomScale="50" zoomScaleNormal="39" zoomScalePageLayoutView="50" workbookViewId="0">
      <selection activeCell="AG11" sqref="AG11"/>
    </sheetView>
  </sheetViews>
  <sheetFormatPr defaultRowHeight="15"/>
  <cols>
    <col min="1" max="1" width="5.5703125" style="13" customWidth="1"/>
    <col min="2" max="2" width="7.28515625" style="13" customWidth="1"/>
    <col min="3" max="3" width="29.85546875" style="13" customWidth="1"/>
    <col min="4" max="4" width="7.42578125" style="13" customWidth="1"/>
    <col min="5" max="5" width="45.7109375" style="13" customWidth="1"/>
    <col min="6" max="6" width="7.5703125" style="26" customWidth="1"/>
    <col min="7" max="7" width="8.28515625" style="13" customWidth="1"/>
    <col min="8" max="8" width="8.7109375" style="13" customWidth="1"/>
    <col min="9" max="9" width="7.140625" style="13" customWidth="1"/>
    <col min="10" max="10" width="8.28515625" style="13" customWidth="1"/>
    <col min="11" max="11" width="9.28515625" style="13" customWidth="1"/>
    <col min="12" max="12" width="9.140625" style="13"/>
    <col min="13" max="13" width="7.85546875" style="13" customWidth="1"/>
    <col min="14" max="15" width="9.140625" style="13"/>
    <col min="16" max="16" width="8.5703125" style="13" customWidth="1"/>
    <col min="17" max="17" width="9.140625" style="13"/>
    <col min="18" max="18" width="9.140625" style="13" customWidth="1"/>
    <col min="19" max="20" width="9.140625" style="13"/>
    <col min="21" max="21" width="6.140625" style="13" customWidth="1"/>
    <col min="22" max="22" width="9.140625" style="13"/>
    <col min="23" max="23" width="7.7109375" style="13" customWidth="1"/>
    <col min="24" max="24" width="9.140625" style="13"/>
    <col min="25" max="25" width="7.85546875" style="13" customWidth="1"/>
    <col min="26" max="27" width="9.140625" style="13"/>
    <col min="28" max="28" width="7" style="13" customWidth="1"/>
    <col min="29" max="29" width="8.7109375" style="13" customWidth="1"/>
    <col min="30" max="30" width="9.140625" style="13"/>
    <col min="31" max="31" width="10.140625" style="13" customWidth="1"/>
    <col min="32" max="16384" width="9.140625" style="13"/>
  </cols>
  <sheetData>
    <row r="1" spans="1:32" ht="23.25">
      <c r="B1" s="14"/>
      <c r="C1" s="15"/>
      <c r="D1" s="16"/>
      <c r="E1" s="14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36" t="s">
        <v>177</v>
      </c>
      <c r="AC1" s="18"/>
      <c r="AD1" s="18"/>
      <c r="AE1" s="18"/>
      <c r="AF1" s="18"/>
    </row>
    <row r="2" spans="1:32" ht="23.25">
      <c r="B2" s="14"/>
      <c r="C2" s="15"/>
      <c r="D2" s="16"/>
      <c r="E2" s="14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36" t="s">
        <v>176</v>
      </c>
      <c r="AC2" s="18"/>
      <c r="AD2" s="18"/>
      <c r="AE2" s="18"/>
      <c r="AF2" s="18"/>
    </row>
    <row r="3" spans="1:32" ht="23.25">
      <c r="B3" s="14"/>
      <c r="C3" s="19"/>
      <c r="D3" s="16"/>
      <c r="E3" s="14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37" t="s">
        <v>175</v>
      </c>
      <c r="AC3" s="18"/>
      <c r="AD3" s="18"/>
      <c r="AE3" s="18"/>
      <c r="AF3" s="18"/>
    </row>
    <row r="4" spans="1:32" ht="23.25">
      <c r="B4" s="14"/>
      <c r="C4" s="19"/>
      <c r="D4" s="16"/>
      <c r="E4" s="14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38"/>
      <c r="AC4" s="18"/>
      <c r="AD4" s="18"/>
      <c r="AE4" s="18"/>
      <c r="AF4" s="18"/>
    </row>
    <row r="5" spans="1:32">
      <c r="B5" s="14"/>
      <c r="C5" s="19"/>
      <c r="D5" s="16"/>
      <c r="E5" s="14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>
      <c r="B6" s="14"/>
      <c r="C6" s="19"/>
      <c r="D6" s="16"/>
      <c r="E6" s="14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>
      <c r="B7" s="14"/>
      <c r="C7" s="15"/>
      <c r="D7" s="16"/>
      <c r="E7" s="14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>
      <c r="B8" s="14"/>
      <c r="D8" s="16"/>
      <c r="E8" s="14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>
      <c r="B9" s="14"/>
      <c r="C9" s="15"/>
      <c r="D9" s="16"/>
      <c r="E9" s="14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143.25" customHeight="1">
      <c r="A10" s="28" t="s">
        <v>174</v>
      </c>
      <c r="B10" s="28" t="s">
        <v>42</v>
      </c>
      <c r="C10" s="29" t="s">
        <v>43</v>
      </c>
      <c r="D10" s="30" t="s">
        <v>0</v>
      </c>
      <c r="E10" s="28" t="s">
        <v>44</v>
      </c>
      <c r="F10" s="31" t="s">
        <v>45</v>
      </c>
      <c r="G10" s="42" t="s">
        <v>1</v>
      </c>
      <c r="H10" s="42" t="s">
        <v>2</v>
      </c>
      <c r="I10" s="42" t="s">
        <v>3</v>
      </c>
      <c r="J10" s="42" t="s">
        <v>4</v>
      </c>
      <c r="K10" s="42" t="s">
        <v>5</v>
      </c>
      <c r="L10" s="42" t="s">
        <v>6</v>
      </c>
      <c r="M10" s="42" t="s">
        <v>7</v>
      </c>
      <c r="N10" s="42" t="s">
        <v>8</v>
      </c>
      <c r="O10" s="42" t="s">
        <v>9</v>
      </c>
      <c r="P10" s="42" t="s">
        <v>10</v>
      </c>
      <c r="Q10" s="42" t="s">
        <v>11</v>
      </c>
      <c r="R10" s="42" t="s">
        <v>12</v>
      </c>
      <c r="S10" s="42" t="s">
        <v>13</v>
      </c>
      <c r="T10" s="42" t="s">
        <v>14</v>
      </c>
      <c r="U10" s="42" t="s">
        <v>15</v>
      </c>
      <c r="V10" s="42" t="s">
        <v>16</v>
      </c>
      <c r="W10" s="42" t="s">
        <v>17</v>
      </c>
      <c r="X10" s="42" t="s">
        <v>18</v>
      </c>
      <c r="Y10" s="42" t="s">
        <v>19</v>
      </c>
      <c r="Z10" s="42" t="s">
        <v>20</v>
      </c>
      <c r="AA10" s="42" t="s">
        <v>21</v>
      </c>
      <c r="AB10" s="42" t="s">
        <v>22</v>
      </c>
      <c r="AC10" s="42" t="s">
        <v>23</v>
      </c>
      <c r="AD10" s="42" t="s">
        <v>24</v>
      </c>
      <c r="AE10" s="42" t="s">
        <v>25</v>
      </c>
      <c r="AF10" s="42" t="s">
        <v>26</v>
      </c>
    </row>
    <row r="11" spans="1:32" ht="42.75">
      <c r="A11" s="27"/>
      <c r="B11" s="27"/>
      <c r="C11" s="27"/>
      <c r="D11" s="27"/>
      <c r="E11" s="27"/>
      <c r="F11" s="27"/>
      <c r="G11" s="20" t="s">
        <v>45</v>
      </c>
      <c r="H11" s="20" t="s">
        <v>45</v>
      </c>
      <c r="I11" s="20" t="s">
        <v>45</v>
      </c>
      <c r="J11" s="20" t="s">
        <v>45</v>
      </c>
      <c r="K11" s="20" t="s">
        <v>45</v>
      </c>
      <c r="L11" s="20" t="s">
        <v>45</v>
      </c>
      <c r="M11" s="20" t="s">
        <v>45</v>
      </c>
      <c r="N11" s="20" t="s">
        <v>45</v>
      </c>
      <c r="O11" s="20" t="s">
        <v>45</v>
      </c>
      <c r="P11" s="20" t="s">
        <v>45</v>
      </c>
      <c r="Q11" s="20" t="s">
        <v>45</v>
      </c>
      <c r="R11" s="20" t="s">
        <v>45</v>
      </c>
      <c r="S11" s="20" t="s">
        <v>45</v>
      </c>
      <c r="T11" s="20" t="s">
        <v>45</v>
      </c>
      <c r="U11" s="20" t="s">
        <v>45</v>
      </c>
      <c r="V11" s="20" t="s">
        <v>45</v>
      </c>
      <c r="W11" s="20" t="s">
        <v>45</v>
      </c>
      <c r="X11" s="20" t="s">
        <v>45</v>
      </c>
      <c r="Y11" s="20" t="s">
        <v>45</v>
      </c>
      <c r="Z11" s="20" t="s">
        <v>45</v>
      </c>
      <c r="AA11" s="20" t="s">
        <v>45</v>
      </c>
      <c r="AB11" s="20" t="s">
        <v>45</v>
      </c>
      <c r="AC11" s="20" t="s">
        <v>45</v>
      </c>
      <c r="AD11" s="20" t="s">
        <v>45</v>
      </c>
      <c r="AE11" s="20" t="s">
        <v>45</v>
      </c>
      <c r="AF11" s="20" t="s">
        <v>45</v>
      </c>
    </row>
    <row r="12" spans="1:32" ht="30">
      <c r="A12" s="1">
        <v>1</v>
      </c>
      <c r="B12" s="1" t="s">
        <v>46</v>
      </c>
      <c r="C12" s="2" t="s">
        <v>47</v>
      </c>
      <c r="D12" s="3" t="s">
        <v>38</v>
      </c>
      <c r="E12" s="9" t="s">
        <v>48</v>
      </c>
      <c r="F12" s="22">
        <f t="shared" ref="F12:F43" si="0">G12+H12+I12+J12+K12+L12+M12+N12+O12+P12+Q12+R12+S12+T12+U12+V12+W12+X12+Y12+Z12+AA12+AB12+AC12+AD12+AE12+AF12</f>
        <v>30</v>
      </c>
      <c r="G12" s="7"/>
      <c r="H12" s="7"/>
      <c r="I12" s="7"/>
      <c r="J12" s="7"/>
      <c r="K12" s="8"/>
      <c r="L12" s="8"/>
      <c r="M12" s="8"/>
      <c r="N12" s="8"/>
      <c r="O12" s="7"/>
      <c r="P12" s="7"/>
      <c r="Q12" s="7"/>
      <c r="R12" s="7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>
        <v>30</v>
      </c>
    </row>
    <row r="13" spans="1:32" ht="30">
      <c r="A13" s="1">
        <v>2</v>
      </c>
      <c r="B13" s="1">
        <v>42</v>
      </c>
      <c r="C13" s="2" t="s">
        <v>47</v>
      </c>
      <c r="D13" s="3" t="s">
        <v>38</v>
      </c>
      <c r="E13" s="9" t="s">
        <v>49</v>
      </c>
      <c r="F13" s="22">
        <f t="shared" si="0"/>
        <v>30</v>
      </c>
      <c r="G13" s="7"/>
      <c r="H13" s="7"/>
      <c r="I13" s="7"/>
      <c r="J13" s="7"/>
      <c r="K13" s="8"/>
      <c r="L13" s="8"/>
      <c r="M13" s="8"/>
      <c r="N13" s="8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>
        <v>30</v>
      </c>
    </row>
    <row r="14" spans="1:32" ht="30">
      <c r="A14" s="1">
        <v>3</v>
      </c>
      <c r="B14" s="1" t="s">
        <v>50</v>
      </c>
      <c r="C14" s="2" t="s">
        <v>47</v>
      </c>
      <c r="D14" s="3" t="s">
        <v>40</v>
      </c>
      <c r="E14" s="10" t="s">
        <v>51</v>
      </c>
      <c r="F14" s="22">
        <f t="shared" si="0"/>
        <v>59</v>
      </c>
      <c r="G14" s="7"/>
      <c r="H14" s="7"/>
      <c r="I14" s="7"/>
      <c r="J14" s="7"/>
      <c r="K14" s="8"/>
      <c r="L14" s="8"/>
      <c r="M14" s="8"/>
      <c r="N14" s="8"/>
      <c r="O14" s="7"/>
      <c r="P14" s="7"/>
      <c r="Q14" s="7"/>
      <c r="R14" s="7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59</v>
      </c>
    </row>
    <row r="15" spans="1:32" ht="30">
      <c r="A15" s="1">
        <v>4</v>
      </c>
      <c r="B15" s="1"/>
      <c r="C15" s="2" t="s">
        <v>47</v>
      </c>
      <c r="D15" s="3"/>
      <c r="E15" s="10" t="s">
        <v>52</v>
      </c>
      <c r="F15" s="22">
        <f t="shared" si="0"/>
        <v>59</v>
      </c>
      <c r="G15" s="7"/>
      <c r="H15" s="7"/>
      <c r="I15" s="7"/>
      <c r="J15" s="7"/>
      <c r="K15" s="8"/>
      <c r="L15" s="8"/>
      <c r="M15" s="8"/>
      <c r="N15" s="8"/>
      <c r="O15" s="7"/>
      <c r="P15" s="7"/>
      <c r="Q15" s="7"/>
      <c r="R15" s="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v>59</v>
      </c>
    </row>
    <row r="16" spans="1:32" ht="45">
      <c r="A16" s="1">
        <v>5</v>
      </c>
      <c r="B16" s="1" t="s">
        <v>53</v>
      </c>
      <c r="C16" s="2" t="s">
        <v>54</v>
      </c>
      <c r="D16" s="3" t="s">
        <v>37</v>
      </c>
      <c r="E16" s="9" t="s">
        <v>55</v>
      </c>
      <c r="F16" s="22">
        <f t="shared" si="0"/>
        <v>190</v>
      </c>
      <c r="G16" s="7"/>
      <c r="H16" s="7">
        <v>8</v>
      </c>
      <c r="I16" s="7">
        <v>2</v>
      </c>
      <c r="J16" s="7">
        <v>20</v>
      </c>
      <c r="K16" s="8"/>
      <c r="L16" s="8"/>
      <c r="M16" s="8"/>
      <c r="N16" s="8">
        <v>100</v>
      </c>
      <c r="O16" s="7"/>
      <c r="P16" s="7"/>
      <c r="Q16" s="7">
        <v>17</v>
      </c>
      <c r="R16" s="7"/>
      <c r="S16" s="8"/>
      <c r="T16" s="8"/>
      <c r="U16" s="8"/>
      <c r="V16" s="8">
        <v>29</v>
      </c>
      <c r="W16" s="8"/>
      <c r="X16" s="8"/>
      <c r="Y16" s="8"/>
      <c r="Z16" s="8">
        <v>14</v>
      </c>
      <c r="AA16" s="8"/>
      <c r="AB16" s="8"/>
      <c r="AC16" s="8"/>
      <c r="AD16" s="8"/>
      <c r="AE16" s="8"/>
      <c r="AF16" s="8"/>
    </row>
    <row r="17" spans="1:32">
      <c r="A17" s="1">
        <v>6</v>
      </c>
      <c r="B17" s="1" t="s">
        <v>56</v>
      </c>
      <c r="C17" s="2" t="s">
        <v>60</v>
      </c>
      <c r="D17" s="3" t="s">
        <v>37</v>
      </c>
      <c r="E17" s="4" t="s">
        <v>61</v>
      </c>
      <c r="F17" s="22">
        <f t="shared" si="0"/>
        <v>1182</v>
      </c>
      <c r="G17" s="7">
        <v>115</v>
      </c>
      <c r="H17" s="7">
        <v>79</v>
      </c>
      <c r="I17" s="7"/>
      <c r="J17" s="7">
        <v>20</v>
      </c>
      <c r="K17" s="8">
        <v>25</v>
      </c>
      <c r="L17" s="8"/>
      <c r="M17" s="8"/>
      <c r="N17" s="8"/>
      <c r="O17" s="7"/>
      <c r="P17" s="7">
        <v>43</v>
      </c>
      <c r="Q17" s="7">
        <v>46</v>
      </c>
      <c r="R17" s="7">
        <v>85</v>
      </c>
      <c r="S17" s="8"/>
      <c r="T17" s="8">
        <v>30</v>
      </c>
      <c r="U17" s="8"/>
      <c r="V17" s="8">
        <v>14</v>
      </c>
      <c r="W17" s="8">
        <v>51</v>
      </c>
      <c r="X17" s="8"/>
      <c r="Y17" s="8">
        <v>13</v>
      </c>
      <c r="Z17" s="8">
        <v>46</v>
      </c>
      <c r="AA17" s="8">
        <v>14</v>
      </c>
      <c r="AB17" s="8"/>
      <c r="AC17" s="8"/>
      <c r="AD17" s="8">
        <v>191</v>
      </c>
      <c r="AE17" s="8">
        <v>65</v>
      </c>
      <c r="AF17" s="8">
        <v>345</v>
      </c>
    </row>
    <row r="18" spans="1:32" ht="30">
      <c r="A18" s="1">
        <v>7</v>
      </c>
      <c r="B18" s="1" t="s">
        <v>57</v>
      </c>
      <c r="C18" s="2" t="s">
        <v>60</v>
      </c>
      <c r="D18" s="3" t="s">
        <v>38</v>
      </c>
      <c r="E18" s="4" t="s">
        <v>62</v>
      </c>
      <c r="F18" s="22">
        <f t="shared" si="0"/>
        <v>1272</v>
      </c>
      <c r="G18" s="7">
        <v>103</v>
      </c>
      <c r="H18" s="7">
        <v>104</v>
      </c>
      <c r="I18" s="7"/>
      <c r="J18" s="7">
        <v>32</v>
      </c>
      <c r="K18" s="8">
        <v>25</v>
      </c>
      <c r="L18" s="8"/>
      <c r="M18" s="8"/>
      <c r="N18" s="8"/>
      <c r="O18" s="7"/>
      <c r="P18" s="7">
        <v>25</v>
      </c>
      <c r="Q18" s="7">
        <v>39</v>
      </c>
      <c r="R18" s="7">
        <v>85</v>
      </c>
      <c r="S18" s="8"/>
      <c r="T18" s="8">
        <v>30</v>
      </c>
      <c r="U18" s="8"/>
      <c r="V18" s="8">
        <v>9</v>
      </c>
      <c r="W18" s="8">
        <v>57</v>
      </c>
      <c r="X18" s="8"/>
      <c r="Y18" s="8">
        <v>13</v>
      </c>
      <c r="Z18" s="8">
        <v>74</v>
      </c>
      <c r="AA18" s="8">
        <v>6</v>
      </c>
      <c r="AB18" s="8"/>
      <c r="AC18" s="8"/>
      <c r="AD18" s="8">
        <v>191</v>
      </c>
      <c r="AE18" s="8">
        <v>88</v>
      </c>
      <c r="AF18" s="8">
        <v>391</v>
      </c>
    </row>
    <row r="19" spans="1:32" ht="30">
      <c r="A19" s="1">
        <v>8</v>
      </c>
      <c r="B19" s="1">
        <v>69</v>
      </c>
      <c r="C19" s="2" t="s">
        <v>60</v>
      </c>
      <c r="D19" s="3">
        <v>2</v>
      </c>
      <c r="E19" s="4" t="s">
        <v>63</v>
      </c>
      <c r="F19" s="22">
        <f t="shared" si="0"/>
        <v>1272</v>
      </c>
      <c r="G19" s="7">
        <v>103</v>
      </c>
      <c r="H19" s="7">
        <v>104</v>
      </c>
      <c r="I19" s="7"/>
      <c r="J19" s="7">
        <v>32</v>
      </c>
      <c r="K19" s="8">
        <v>25</v>
      </c>
      <c r="L19" s="8"/>
      <c r="M19" s="8"/>
      <c r="N19" s="8"/>
      <c r="O19" s="7"/>
      <c r="P19" s="7">
        <v>25</v>
      </c>
      <c r="Q19" s="7">
        <v>39</v>
      </c>
      <c r="R19" s="7">
        <v>85</v>
      </c>
      <c r="S19" s="8"/>
      <c r="T19" s="8">
        <v>30</v>
      </c>
      <c r="U19" s="8"/>
      <c r="V19" s="8">
        <v>9</v>
      </c>
      <c r="W19" s="8">
        <v>57</v>
      </c>
      <c r="X19" s="8"/>
      <c r="Y19" s="8">
        <v>13</v>
      </c>
      <c r="Z19" s="8">
        <v>74</v>
      </c>
      <c r="AA19" s="8">
        <v>6</v>
      </c>
      <c r="AB19" s="8"/>
      <c r="AC19" s="8"/>
      <c r="AD19" s="8">
        <v>191</v>
      </c>
      <c r="AE19" s="8">
        <v>88</v>
      </c>
      <c r="AF19" s="8">
        <v>391</v>
      </c>
    </row>
    <row r="20" spans="1:32" ht="30">
      <c r="A20" s="1">
        <v>9</v>
      </c>
      <c r="B20" s="1" t="s">
        <v>58</v>
      </c>
      <c r="C20" s="2" t="s">
        <v>60</v>
      </c>
      <c r="D20" s="3" t="s">
        <v>39</v>
      </c>
      <c r="E20" s="2" t="s">
        <v>64</v>
      </c>
      <c r="F20" s="22">
        <f t="shared" si="0"/>
        <v>1762</v>
      </c>
      <c r="G20" s="7">
        <v>96</v>
      </c>
      <c r="H20" s="7">
        <v>93</v>
      </c>
      <c r="I20" s="7"/>
      <c r="J20" s="7">
        <v>31</v>
      </c>
      <c r="K20" s="8">
        <v>27</v>
      </c>
      <c r="L20" s="8"/>
      <c r="M20" s="8"/>
      <c r="N20" s="8"/>
      <c r="O20" s="7"/>
      <c r="P20" s="7">
        <v>45</v>
      </c>
      <c r="Q20" s="7">
        <v>38</v>
      </c>
      <c r="R20" s="7">
        <v>85</v>
      </c>
      <c r="S20" s="8">
        <v>24</v>
      </c>
      <c r="T20" s="8">
        <v>30</v>
      </c>
      <c r="U20" s="8"/>
      <c r="V20" s="8">
        <v>11</v>
      </c>
      <c r="W20" s="8">
        <v>29</v>
      </c>
      <c r="X20" s="8"/>
      <c r="Y20" s="8">
        <v>9</v>
      </c>
      <c r="Z20" s="8">
        <v>72</v>
      </c>
      <c r="AA20" s="8">
        <v>27</v>
      </c>
      <c r="AB20" s="8"/>
      <c r="AC20" s="8"/>
      <c r="AD20" s="8">
        <v>224</v>
      </c>
      <c r="AE20" s="8">
        <v>138</v>
      </c>
      <c r="AF20" s="8">
        <v>783</v>
      </c>
    </row>
    <row r="21" spans="1:32" ht="30">
      <c r="A21" s="1">
        <v>10</v>
      </c>
      <c r="B21" s="1">
        <v>70</v>
      </c>
      <c r="C21" s="2" t="s">
        <v>60</v>
      </c>
      <c r="D21" s="3">
        <v>3</v>
      </c>
      <c r="E21" s="2" t="s">
        <v>65</v>
      </c>
      <c r="F21" s="22">
        <f t="shared" si="0"/>
        <v>1762</v>
      </c>
      <c r="G21" s="7">
        <v>96</v>
      </c>
      <c r="H21" s="7">
        <v>93</v>
      </c>
      <c r="I21" s="7"/>
      <c r="J21" s="7">
        <v>31</v>
      </c>
      <c r="K21" s="8">
        <v>27</v>
      </c>
      <c r="L21" s="8"/>
      <c r="M21" s="8"/>
      <c r="N21" s="8"/>
      <c r="O21" s="7"/>
      <c r="P21" s="7">
        <v>45</v>
      </c>
      <c r="Q21" s="7">
        <v>38</v>
      </c>
      <c r="R21" s="7">
        <v>85</v>
      </c>
      <c r="S21" s="8">
        <v>24</v>
      </c>
      <c r="T21" s="8">
        <v>30</v>
      </c>
      <c r="U21" s="8"/>
      <c r="V21" s="8">
        <v>11</v>
      </c>
      <c r="W21" s="8">
        <v>29</v>
      </c>
      <c r="X21" s="8"/>
      <c r="Y21" s="8">
        <v>9</v>
      </c>
      <c r="Z21" s="8">
        <v>72</v>
      </c>
      <c r="AA21" s="8">
        <v>27</v>
      </c>
      <c r="AB21" s="8"/>
      <c r="AC21" s="8"/>
      <c r="AD21" s="8">
        <v>224</v>
      </c>
      <c r="AE21" s="8">
        <v>138</v>
      </c>
      <c r="AF21" s="8">
        <v>783</v>
      </c>
    </row>
    <row r="22" spans="1:32" ht="30">
      <c r="A22" s="1">
        <v>11</v>
      </c>
      <c r="B22" s="1" t="s">
        <v>59</v>
      </c>
      <c r="C22" s="2" t="s">
        <v>60</v>
      </c>
      <c r="D22" s="3" t="s">
        <v>40</v>
      </c>
      <c r="E22" s="5" t="s">
        <v>66</v>
      </c>
      <c r="F22" s="22">
        <f t="shared" si="0"/>
        <v>1912</v>
      </c>
      <c r="G22" s="7">
        <v>99</v>
      </c>
      <c r="H22" s="7">
        <v>100</v>
      </c>
      <c r="I22" s="7"/>
      <c r="J22" s="7">
        <v>42</v>
      </c>
      <c r="K22" s="8">
        <v>28</v>
      </c>
      <c r="L22" s="8"/>
      <c r="M22" s="8">
        <v>27</v>
      </c>
      <c r="N22" s="8"/>
      <c r="O22" s="7"/>
      <c r="P22" s="7">
        <v>45</v>
      </c>
      <c r="Q22" s="7">
        <v>23</v>
      </c>
      <c r="R22" s="7">
        <v>85</v>
      </c>
      <c r="S22" s="8">
        <v>21</v>
      </c>
      <c r="T22" s="8">
        <v>30</v>
      </c>
      <c r="U22" s="8"/>
      <c r="V22" s="8">
        <v>10</v>
      </c>
      <c r="W22" s="8">
        <v>66</v>
      </c>
      <c r="X22" s="8"/>
      <c r="Y22" s="8">
        <v>11</v>
      </c>
      <c r="Z22" s="8">
        <v>74</v>
      </c>
      <c r="AA22" s="8">
        <v>11</v>
      </c>
      <c r="AB22" s="8"/>
      <c r="AC22" s="8">
        <v>53</v>
      </c>
      <c r="AD22" s="8">
        <v>187</v>
      </c>
      <c r="AE22" s="8">
        <v>203</v>
      </c>
      <c r="AF22" s="8">
        <v>797</v>
      </c>
    </row>
    <row r="23" spans="1:32" ht="30">
      <c r="A23" s="1">
        <v>12</v>
      </c>
      <c r="B23" s="1"/>
      <c r="C23" s="2" t="s">
        <v>60</v>
      </c>
      <c r="D23" s="3">
        <v>4</v>
      </c>
      <c r="E23" s="5" t="s">
        <v>67</v>
      </c>
      <c r="F23" s="22">
        <f t="shared" si="0"/>
        <v>1912</v>
      </c>
      <c r="G23" s="7">
        <v>99</v>
      </c>
      <c r="H23" s="7">
        <v>100</v>
      </c>
      <c r="I23" s="7"/>
      <c r="J23" s="7">
        <v>42</v>
      </c>
      <c r="K23" s="8">
        <v>28</v>
      </c>
      <c r="L23" s="8"/>
      <c r="M23" s="8">
        <v>27</v>
      </c>
      <c r="N23" s="8"/>
      <c r="O23" s="7"/>
      <c r="P23" s="7">
        <v>45</v>
      </c>
      <c r="Q23" s="7">
        <v>23</v>
      </c>
      <c r="R23" s="7">
        <v>85</v>
      </c>
      <c r="S23" s="8">
        <v>21</v>
      </c>
      <c r="T23" s="8">
        <v>30</v>
      </c>
      <c r="U23" s="8"/>
      <c r="V23" s="8">
        <v>10</v>
      </c>
      <c r="W23" s="8">
        <v>66</v>
      </c>
      <c r="X23" s="8"/>
      <c r="Y23" s="8">
        <v>11</v>
      </c>
      <c r="Z23" s="8">
        <v>74</v>
      </c>
      <c r="AA23" s="8">
        <v>11</v>
      </c>
      <c r="AB23" s="8"/>
      <c r="AC23" s="8">
        <v>53</v>
      </c>
      <c r="AD23" s="8">
        <v>187</v>
      </c>
      <c r="AE23" s="8">
        <v>203</v>
      </c>
      <c r="AF23" s="8">
        <v>797</v>
      </c>
    </row>
    <row r="24" spans="1:32" ht="30">
      <c r="A24" s="1">
        <v>13</v>
      </c>
      <c r="B24" s="1" t="s">
        <v>68</v>
      </c>
      <c r="C24" s="2" t="s">
        <v>69</v>
      </c>
      <c r="D24" s="3" t="s">
        <v>37</v>
      </c>
      <c r="E24" s="9" t="s">
        <v>70</v>
      </c>
      <c r="F24" s="22">
        <f t="shared" si="0"/>
        <v>11</v>
      </c>
      <c r="G24" s="7"/>
      <c r="H24" s="7"/>
      <c r="I24" s="7"/>
      <c r="J24" s="7">
        <v>6</v>
      </c>
      <c r="K24" s="8"/>
      <c r="L24" s="8"/>
      <c r="M24" s="8"/>
      <c r="N24" s="8"/>
      <c r="O24" s="7"/>
      <c r="P24" s="7"/>
      <c r="Q24" s="7">
        <v>5</v>
      </c>
      <c r="R24" s="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30">
      <c r="A25" s="1">
        <v>14</v>
      </c>
      <c r="B25" s="1" t="s">
        <v>71</v>
      </c>
      <c r="C25" s="2" t="s">
        <v>72</v>
      </c>
      <c r="D25" s="3" t="s">
        <v>40</v>
      </c>
      <c r="E25" s="9" t="s">
        <v>73</v>
      </c>
      <c r="F25" s="22">
        <f t="shared" si="0"/>
        <v>198</v>
      </c>
      <c r="G25" s="7"/>
      <c r="H25" s="7">
        <v>8</v>
      </c>
      <c r="I25" s="7">
        <v>2</v>
      </c>
      <c r="J25" s="7">
        <v>7</v>
      </c>
      <c r="K25" s="8"/>
      <c r="L25" s="8"/>
      <c r="M25" s="8"/>
      <c r="N25" s="8">
        <v>110</v>
      </c>
      <c r="O25" s="7"/>
      <c r="P25" s="7"/>
      <c r="Q25" s="7">
        <v>26</v>
      </c>
      <c r="R25" s="7"/>
      <c r="S25" s="8"/>
      <c r="T25" s="8"/>
      <c r="U25" s="8"/>
      <c r="V25" s="8">
        <v>31</v>
      </c>
      <c r="W25" s="8"/>
      <c r="X25" s="8"/>
      <c r="Y25" s="8"/>
      <c r="Z25" s="8">
        <v>14</v>
      </c>
      <c r="AA25" s="8"/>
      <c r="AB25" s="8"/>
      <c r="AC25" s="8"/>
      <c r="AD25" s="8"/>
      <c r="AE25" s="8"/>
      <c r="AF25" s="8"/>
    </row>
    <row r="26" spans="1:32" ht="30">
      <c r="A26" s="1">
        <v>15</v>
      </c>
      <c r="B26" s="1"/>
      <c r="C26" s="2" t="s">
        <v>72</v>
      </c>
      <c r="D26" s="3">
        <v>4</v>
      </c>
      <c r="E26" s="9" t="s">
        <v>74</v>
      </c>
      <c r="F26" s="22">
        <f t="shared" si="0"/>
        <v>198</v>
      </c>
      <c r="G26" s="7"/>
      <c r="H26" s="7">
        <v>8</v>
      </c>
      <c r="I26" s="7">
        <v>2</v>
      </c>
      <c r="J26" s="7">
        <v>7</v>
      </c>
      <c r="K26" s="8"/>
      <c r="L26" s="8"/>
      <c r="M26" s="8"/>
      <c r="N26" s="8">
        <v>110</v>
      </c>
      <c r="O26" s="7"/>
      <c r="P26" s="7"/>
      <c r="Q26" s="7">
        <v>26</v>
      </c>
      <c r="R26" s="7"/>
      <c r="S26" s="8"/>
      <c r="T26" s="8"/>
      <c r="U26" s="8"/>
      <c r="V26" s="8">
        <v>31</v>
      </c>
      <c r="W26" s="8"/>
      <c r="X26" s="8"/>
      <c r="Y26" s="8"/>
      <c r="Z26" s="8">
        <v>14</v>
      </c>
      <c r="AA26" s="8"/>
      <c r="AB26" s="8"/>
      <c r="AC26" s="8"/>
      <c r="AD26" s="8"/>
      <c r="AE26" s="8"/>
      <c r="AF26" s="8"/>
    </row>
    <row r="27" spans="1:32" ht="45">
      <c r="A27" s="1">
        <v>16</v>
      </c>
      <c r="B27" s="1" t="s">
        <v>75</v>
      </c>
      <c r="C27" s="2" t="s">
        <v>84</v>
      </c>
      <c r="D27" s="3" t="s">
        <v>37</v>
      </c>
      <c r="E27" s="9" t="s">
        <v>85</v>
      </c>
      <c r="F27" s="22">
        <f t="shared" si="0"/>
        <v>18</v>
      </c>
      <c r="G27" s="7"/>
      <c r="H27" s="7"/>
      <c r="I27" s="7"/>
      <c r="J27" s="7"/>
      <c r="K27" s="8"/>
      <c r="L27" s="8"/>
      <c r="M27" s="8"/>
      <c r="N27" s="8"/>
      <c r="O27" s="7"/>
      <c r="P27" s="7"/>
      <c r="Q27" s="7"/>
      <c r="R27" s="7"/>
      <c r="S27" s="8"/>
      <c r="T27" s="8"/>
      <c r="U27" s="8"/>
      <c r="V27" s="8"/>
      <c r="W27" s="8"/>
      <c r="X27" s="8"/>
      <c r="Y27" s="8"/>
      <c r="Z27" s="8"/>
      <c r="AA27" s="8">
        <v>18</v>
      </c>
      <c r="AB27" s="8"/>
      <c r="AC27" s="8"/>
      <c r="AD27" s="8"/>
      <c r="AE27" s="8"/>
      <c r="AF27" s="8"/>
    </row>
    <row r="28" spans="1:32" ht="45">
      <c r="A28" s="1">
        <v>17</v>
      </c>
      <c r="B28" s="1">
        <v>104</v>
      </c>
      <c r="C28" s="2" t="s">
        <v>84</v>
      </c>
      <c r="D28" s="3" t="s">
        <v>37</v>
      </c>
      <c r="E28" s="9" t="s">
        <v>86</v>
      </c>
      <c r="F28" s="22">
        <f t="shared" si="0"/>
        <v>18</v>
      </c>
      <c r="G28" s="7"/>
      <c r="H28" s="7"/>
      <c r="I28" s="7"/>
      <c r="J28" s="7"/>
      <c r="K28" s="8"/>
      <c r="L28" s="8"/>
      <c r="M28" s="8"/>
      <c r="N28" s="8"/>
      <c r="O28" s="7"/>
      <c r="P28" s="7"/>
      <c r="Q28" s="7"/>
      <c r="R28" s="7"/>
      <c r="S28" s="8"/>
      <c r="T28" s="8"/>
      <c r="U28" s="8"/>
      <c r="V28" s="8"/>
      <c r="W28" s="8"/>
      <c r="X28" s="8"/>
      <c r="Y28" s="8"/>
      <c r="Z28" s="8"/>
      <c r="AA28" s="8">
        <v>18</v>
      </c>
      <c r="AB28" s="8"/>
      <c r="AC28" s="8"/>
      <c r="AD28" s="8"/>
      <c r="AE28" s="8"/>
      <c r="AF28" s="8"/>
    </row>
    <row r="29" spans="1:32" ht="45">
      <c r="A29" s="1">
        <v>18</v>
      </c>
      <c r="B29" s="1" t="s">
        <v>76</v>
      </c>
      <c r="C29" s="2" t="s">
        <v>84</v>
      </c>
      <c r="D29" s="3" t="s">
        <v>38</v>
      </c>
      <c r="E29" s="9" t="s">
        <v>87</v>
      </c>
      <c r="F29" s="22">
        <f t="shared" si="0"/>
        <v>16</v>
      </c>
      <c r="G29" s="7"/>
      <c r="H29" s="7"/>
      <c r="I29" s="7"/>
      <c r="J29" s="7"/>
      <c r="K29" s="8"/>
      <c r="L29" s="8"/>
      <c r="M29" s="8"/>
      <c r="N29" s="8"/>
      <c r="O29" s="7"/>
      <c r="P29" s="7"/>
      <c r="Q29" s="7"/>
      <c r="R29" s="7"/>
      <c r="S29" s="8"/>
      <c r="T29" s="8"/>
      <c r="U29" s="8"/>
      <c r="V29" s="8"/>
      <c r="W29" s="8"/>
      <c r="X29" s="8"/>
      <c r="Y29" s="8"/>
      <c r="Z29" s="8"/>
      <c r="AA29" s="8">
        <v>16</v>
      </c>
      <c r="AB29" s="8"/>
      <c r="AC29" s="8"/>
      <c r="AD29" s="8"/>
      <c r="AE29" s="8"/>
      <c r="AF29" s="8"/>
    </row>
    <row r="30" spans="1:32" ht="45">
      <c r="A30" s="1">
        <v>19</v>
      </c>
      <c r="B30" s="1"/>
      <c r="C30" s="2" t="s">
        <v>84</v>
      </c>
      <c r="D30" s="3" t="s">
        <v>38</v>
      </c>
      <c r="E30" s="9" t="s">
        <v>88</v>
      </c>
      <c r="F30" s="22">
        <f t="shared" si="0"/>
        <v>16</v>
      </c>
      <c r="G30" s="7"/>
      <c r="H30" s="7"/>
      <c r="I30" s="7"/>
      <c r="J30" s="7"/>
      <c r="K30" s="8"/>
      <c r="L30" s="8"/>
      <c r="M30" s="8"/>
      <c r="N30" s="8"/>
      <c r="O30" s="7"/>
      <c r="P30" s="7"/>
      <c r="Q30" s="7"/>
      <c r="R30" s="7"/>
      <c r="S30" s="8"/>
      <c r="T30" s="8"/>
      <c r="U30" s="8"/>
      <c r="V30" s="8"/>
      <c r="W30" s="8"/>
      <c r="X30" s="8"/>
      <c r="Y30" s="8"/>
      <c r="Z30" s="8"/>
      <c r="AA30" s="8">
        <v>16</v>
      </c>
      <c r="AB30" s="8"/>
      <c r="AC30" s="8"/>
      <c r="AD30" s="8"/>
      <c r="AE30" s="8"/>
      <c r="AF30" s="8"/>
    </row>
    <row r="31" spans="1:32" ht="30">
      <c r="A31" s="1">
        <v>20</v>
      </c>
      <c r="B31" s="1" t="s">
        <v>77</v>
      </c>
      <c r="C31" s="2" t="s">
        <v>84</v>
      </c>
      <c r="D31" s="3" t="s">
        <v>39</v>
      </c>
      <c r="E31" s="9" t="s">
        <v>89</v>
      </c>
      <c r="F31" s="22">
        <f t="shared" si="0"/>
        <v>81</v>
      </c>
      <c r="G31" s="7"/>
      <c r="H31" s="7"/>
      <c r="I31" s="7"/>
      <c r="J31" s="7"/>
      <c r="K31" s="8"/>
      <c r="L31" s="8"/>
      <c r="M31" s="8"/>
      <c r="N31" s="8"/>
      <c r="O31" s="7"/>
      <c r="P31" s="7"/>
      <c r="Q31" s="7"/>
      <c r="R31" s="7"/>
      <c r="S31" s="8"/>
      <c r="T31" s="8"/>
      <c r="U31" s="8"/>
      <c r="V31" s="8"/>
      <c r="W31" s="8"/>
      <c r="X31" s="8"/>
      <c r="Y31" s="8"/>
      <c r="Z31" s="8"/>
      <c r="AA31" s="8">
        <v>13</v>
      </c>
      <c r="AB31" s="8"/>
      <c r="AC31" s="8"/>
      <c r="AD31" s="8"/>
      <c r="AE31" s="8"/>
      <c r="AF31" s="8">
        <v>68</v>
      </c>
    </row>
    <row r="32" spans="1:32" ht="30">
      <c r="A32" s="1">
        <v>21</v>
      </c>
      <c r="B32" s="1"/>
      <c r="C32" s="2" t="s">
        <v>84</v>
      </c>
      <c r="D32" s="3" t="s">
        <v>39</v>
      </c>
      <c r="E32" s="9" t="s">
        <v>90</v>
      </c>
      <c r="F32" s="22">
        <f t="shared" si="0"/>
        <v>81</v>
      </c>
      <c r="G32" s="7"/>
      <c r="H32" s="7"/>
      <c r="I32" s="7"/>
      <c r="J32" s="7"/>
      <c r="K32" s="8"/>
      <c r="L32" s="8"/>
      <c r="M32" s="8"/>
      <c r="N32" s="8"/>
      <c r="O32" s="7"/>
      <c r="P32" s="7"/>
      <c r="Q32" s="7"/>
      <c r="R32" s="7"/>
      <c r="S32" s="8"/>
      <c r="T32" s="8"/>
      <c r="U32" s="8"/>
      <c r="V32" s="8"/>
      <c r="W32" s="8"/>
      <c r="X32" s="8"/>
      <c r="Y32" s="8"/>
      <c r="Z32" s="8"/>
      <c r="AA32" s="8">
        <v>13</v>
      </c>
      <c r="AB32" s="8"/>
      <c r="AC32" s="8"/>
      <c r="AD32" s="8"/>
      <c r="AE32" s="8"/>
      <c r="AF32" s="8">
        <v>68</v>
      </c>
    </row>
    <row r="33" spans="1:32" ht="30">
      <c r="A33" s="1">
        <v>22</v>
      </c>
      <c r="B33" s="1" t="s">
        <v>78</v>
      </c>
      <c r="C33" s="2" t="s">
        <v>84</v>
      </c>
      <c r="D33" s="3" t="s">
        <v>40</v>
      </c>
      <c r="E33" s="10" t="s">
        <v>91</v>
      </c>
      <c r="F33" s="22">
        <f t="shared" si="0"/>
        <v>15</v>
      </c>
      <c r="G33" s="7"/>
      <c r="H33" s="7"/>
      <c r="I33" s="7"/>
      <c r="J33" s="7"/>
      <c r="K33" s="8"/>
      <c r="L33" s="8"/>
      <c r="M33" s="8"/>
      <c r="N33" s="8"/>
      <c r="O33" s="7"/>
      <c r="P33" s="7"/>
      <c r="Q33" s="7"/>
      <c r="R33" s="7"/>
      <c r="S33" s="8"/>
      <c r="T33" s="8"/>
      <c r="U33" s="8"/>
      <c r="V33" s="8"/>
      <c r="W33" s="8"/>
      <c r="X33" s="8"/>
      <c r="Y33" s="8"/>
      <c r="Z33" s="8"/>
      <c r="AA33" s="8">
        <v>15</v>
      </c>
      <c r="AB33" s="8"/>
      <c r="AC33" s="8"/>
      <c r="AD33" s="8"/>
      <c r="AE33" s="8"/>
      <c r="AF33" s="8"/>
    </row>
    <row r="34" spans="1:32" ht="30">
      <c r="A34" s="1">
        <v>23</v>
      </c>
      <c r="B34" s="1"/>
      <c r="C34" s="2" t="s">
        <v>84</v>
      </c>
      <c r="D34" s="3">
        <v>4</v>
      </c>
      <c r="E34" s="10" t="s">
        <v>92</v>
      </c>
      <c r="F34" s="22">
        <f t="shared" si="0"/>
        <v>15</v>
      </c>
      <c r="G34" s="7"/>
      <c r="H34" s="7"/>
      <c r="I34" s="7"/>
      <c r="J34" s="7"/>
      <c r="K34" s="8"/>
      <c r="L34" s="8"/>
      <c r="M34" s="8"/>
      <c r="N34" s="8"/>
      <c r="O34" s="7"/>
      <c r="P34" s="7"/>
      <c r="Q34" s="7"/>
      <c r="R34" s="7"/>
      <c r="S34" s="8"/>
      <c r="T34" s="8"/>
      <c r="U34" s="8"/>
      <c r="V34" s="8"/>
      <c r="W34" s="8"/>
      <c r="X34" s="8"/>
      <c r="Y34" s="8"/>
      <c r="Z34" s="8"/>
      <c r="AA34" s="8">
        <v>15</v>
      </c>
      <c r="AB34" s="8"/>
      <c r="AC34" s="8"/>
      <c r="AD34" s="8"/>
      <c r="AE34" s="8"/>
      <c r="AF34" s="8"/>
    </row>
    <row r="35" spans="1:32" ht="30">
      <c r="A35" s="1">
        <v>24</v>
      </c>
      <c r="B35" s="1"/>
      <c r="C35" s="2" t="s">
        <v>84</v>
      </c>
      <c r="D35" s="3">
        <v>4</v>
      </c>
      <c r="E35" s="10" t="s">
        <v>93</v>
      </c>
      <c r="F35" s="22">
        <f t="shared" si="0"/>
        <v>15</v>
      </c>
      <c r="G35" s="7"/>
      <c r="H35" s="7"/>
      <c r="I35" s="7"/>
      <c r="J35" s="7"/>
      <c r="K35" s="8"/>
      <c r="L35" s="8"/>
      <c r="M35" s="8"/>
      <c r="N35" s="8"/>
      <c r="O35" s="7"/>
      <c r="P35" s="7"/>
      <c r="Q35" s="7"/>
      <c r="R35" s="7"/>
      <c r="S35" s="8"/>
      <c r="T35" s="8"/>
      <c r="U35" s="8"/>
      <c r="V35" s="8"/>
      <c r="W35" s="8"/>
      <c r="X35" s="8"/>
      <c r="Y35" s="8"/>
      <c r="Z35" s="8"/>
      <c r="AA35" s="8">
        <v>15</v>
      </c>
      <c r="AB35" s="8"/>
      <c r="AC35" s="8"/>
      <c r="AD35" s="8"/>
      <c r="AE35" s="8"/>
      <c r="AF35" s="8"/>
    </row>
    <row r="36" spans="1:32" ht="45">
      <c r="A36" s="1">
        <v>25</v>
      </c>
      <c r="B36" s="1" t="s">
        <v>79</v>
      </c>
      <c r="C36" s="2" t="s">
        <v>94</v>
      </c>
      <c r="D36" s="3" t="s">
        <v>37</v>
      </c>
      <c r="E36" s="9" t="s">
        <v>95</v>
      </c>
      <c r="F36" s="22">
        <f t="shared" si="0"/>
        <v>43</v>
      </c>
      <c r="G36" s="7"/>
      <c r="H36" s="7"/>
      <c r="I36" s="7"/>
      <c r="J36" s="7"/>
      <c r="K36" s="8"/>
      <c r="L36" s="8"/>
      <c r="M36" s="8"/>
      <c r="N36" s="8"/>
      <c r="O36" s="7"/>
      <c r="P36" s="7"/>
      <c r="Q36" s="7">
        <v>20</v>
      </c>
      <c r="R36" s="7"/>
      <c r="S36" s="8"/>
      <c r="T36" s="8"/>
      <c r="U36" s="8"/>
      <c r="V36" s="8"/>
      <c r="W36" s="8"/>
      <c r="X36" s="8"/>
      <c r="Y36" s="8"/>
      <c r="Z36" s="8"/>
      <c r="AA36" s="8">
        <v>23</v>
      </c>
      <c r="AB36" s="8"/>
      <c r="AC36" s="8"/>
      <c r="AD36" s="8"/>
      <c r="AE36" s="8"/>
      <c r="AF36" s="8"/>
    </row>
    <row r="37" spans="1:32" ht="45">
      <c r="A37" s="1">
        <v>26</v>
      </c>
      <c r="B37" s="1"/>
      <c r="C37" s="2" t="s">
        <v>94</v>
      </c>
      <c r="D37" s="3" t="s">
        <v>37</v>
      </c>
      <c r="E37" s="9" t="s">
        <v>96</v>
      </c>
      <c r="F37" s="22">
        <f t="shared" si="0"/>
        <v>43</v>
      </c>
      <c r="G37" s="7"/>
      <c r="H37" s="7"/>
      <c r="I37" s="7"/>
      <c r="J37" s="7"/>
      <c r="K37" s="8"/>
      <c r="L37" s="8"/>
      <c r="M37" s="8"/>
      <c r="N37" s="8"/>
      <c r="O37" s="7"/>
      <c r="P37" s="7"/>
      <c r="Q37" s="7">
        <v>20</v>
      </c>
      <c r="R37" s="7"/>
      <c r="S37" s="8"/>
      <c r="T37" s="8"/>
      <c r="U37" s="8"/>
      <c r="V37" s="8"/>
      <c r="W37" s="8"/>
      <c r="X37" s="8"/>
      <c r="Y37" s="8"/>
      <c r="Z37" s="8"/>
      <c r="AA37" s="8">
        <v>23</v>
      </c>
      <c r="AB37" s="8"/>
      <c r="AC37" s="8"/>
      <c r="AD37" s="8"/>
      <c r="AE37" s="8"/>
      <c r="AF37" s="8"/>
    </row>
    <row r="38" spans="1:32" ht="30">
      <c r="A38" s="1">
        <v>27</v>
      </c>
      <c r="B38" s="1" t="s">
        <v>80</v>
      </c>
      <c r="C38" s="2" t="s">
        <v>97</v>
      </c>
      <c r="D38" s="3" t="s">
        <v>37</v>
      </c>
      <c r="E38" s="9" t="s">
        <v>98</v>
      </c>
      <c r="F38" s="22">
        <f t="shared" si="0"/>
        <v>36</v>
      </c>
      <c r="G38" s="7"/>
      <c r="H38" s="7"/>
      <c r="I38" s="7"/>
      <c r="J38" s="7"/>
      <c r="K38" s="8"/>
      <c r="L38" s="8"/>
      <c r="M38" s="8"/>
      <c r="N38" s="8"/>
      <c r="O38" s="7"/>
      <c r="P38" s="7"/>
      <c r="Q38" s="7">
        <v>13</v>
      </c>
      <c r="R38" s="7"/>
      <c r="S38" s="8"/>
      <c r="T38" s="8"/>
      <c r="U38" s="8"/>
      <c r="V38" s="8"/>
      <c r="W38" s="8"/>
      <c r="X38" s="8"/>
      <c r="Y38" s="8"/>
      <c r="Z38" s="8"/>
      <c r="AA38" s="8">
        <v>23</v>
      </c>
      <c r="AB38" s="8"/>
      <c r="AC38" s="8"/>
      <c r="AD38" s="8"/>
      <c r="AE38" s="8"/>
      <c r="AF38" s="8"/>
    </row>
    <row r="39" spans="1:32" ht="30">
      <c r="A39" s="1">
        <v>28</v>
      </c>
      <c r="B39" s="1"/>
      <c r="C39" s="2" t="s">
        <v>97</v>
      </c>
      <c r="D39" s="3" t="s">
        <v>37</v>
      </c>
      <c r="E39" s="9" t="s">
        <v>99</v>
      </c>
      <c r="F39" s="22">
        <f t="shared" si="0"/>
        <v>36</v>
      </c>
      <c r="G39" s="7"/>
      <c r="H39" s="7"/>
      <c r="I39" s="7"/>
      <c r="J39" s="7"/>
      <c r="K39" s="8"/>
      <c r="L39" s="8"/>
      <c r="M39" s="8"/>
      <c r="N39" s="8"/>
      <c r="O39" s="7"/>
      <c r="P39" s="7"/>
      <c r="Q39" s="7">
        <v>13</v>
      </c>
      <c r="R39" s="7"/>
      <c r="S39" s="8"/>
      <c r="T39" s="8"/>
      <c r="U39" s="8"/>
      <c r="V39" s="8"/>
      <c r="W39" s="8"/>
      <c r="X39" s="8"/>
      <c r="Y39" s="8"/>
      <c r="Z39" s="8"/>
      <c r="AA39" s="8">
        <v>23</v>
      </c>
      <c r="AB39" s="8"/>
      <c r="AC39" s="8"/>
      <c r="AD39" s="8"/>
      <c r="AE39" s="8"/>
      <c r="AF39" s="8"/>
    </row>
    <row r="40" spans="1:32" ht="30">
      <c r="A40" s="1">
        <v>29</v>
      </c>
      <c r="B40" s="1" t="s">
        <v>81</v>
      </c>
      <c r="C40" s="4" t="s">
        <v>97</v>
      </c>
      <c r="D40" s="11" t="s">
        <v>38</v>
      </c>
      <c r="E40" s="9" t="s">
        <v>100</v>
      </c>
      <c r="F40" s="22">
        <f t="shared" si="0"/>
        <v>41</v>
      </c>
      <c r="G40" s="7"/>
      <c r="H40" s="7"/>
      <c r="I40" s="7"/>
      <c r="J40" s="7"/>
      <c r="K40" s="8"/>
      <c r="L40" s="8"/>
      <c r="M40" s="8"/>
      <c r="N40" s="8"/>
      <c r="O40" s="7"/>
      <c r="P40" s="7"/>
      <c r="Q40" s="7">
        <v>11</v>
      </c>
      <c r="R40" s="7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30</v>
      </c>
    </row>
    <row r="41" spans="1:32" ht="30">
      <c r="A41" s="1">
        <v>30</v>
      </c>
      <c r="B41" s="1"/>
      <c r="C41" s="4" t="s">
        <v>97</v>
      </c>
      <c r="D41" s="11" t="s">
        <v>38</v>
      </c>
      <c r="E41" s="9" t="s">
        <v>101</v>
      </c>
      <c r="F41" s="22">
        <f t="shared" si="0"/>
        <v>41</v>
      </c>
      <c r="G41" s="7"/>
      <c r="H41" s="7"/>
      <c r="I41" s="7"/>
      <c r="J41" s="7"/>
      <c r="K41" s="8"/>
      <c r="L41" s="8"/>
      <c r="M41" s="8"/>
      <c r="N41" s="8"/>
      <c r="O41" s="7"/>
      <c r="P41" s="7"/>
      <c r="Q41" s="7">
        <v>11</v>
      </c>
      <c r="R41" s="7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30</v>
      </c>
    </row>
    <row r="42" spans="1:32" ht="30">
      <c r="A42" s="1">
        <v>31</v>
      </c>
      <c r="B42" s="1"/>
      <c r="C42" s="4" t="s">
        <v>97</v>
      </c>
      <c r="D42" s="11" t="s">
        <v>38</v>
      </c>
      <c r="E42" s="9" t="s">
        <v>102</v>
      </c>
      <c r="F42" s="22">
        <f t="shared" si="0"/>
        <v>41</v>
      </c>
      <c r="G42" s="7"/>
      <c r="H42" s="7"/>
      <c r="I42" s="7"/>
      <c r="J42" s="7"/>
      <c r="K42" s="8"/>
      <c r="L42" s="8"/>
      <c r="M42" s="8"/>
      <c r="N42" s="8"/>
      <c r="O42" s="7"/>
      <c r="P42" s="7"/>
      <c r="Q42" s="7">
        <v>11</v>
      </c>
      <c r="R42" s="7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>
        <v>30</v>
      </c>
    </row>
    <row r="43" spans="1:32" ht="30">
      <c r="A43" s="1">
        <v>32</v>
      </c>
      <c r="B43" s="1" t="s">
        <v>82</v>
      </c>
      <c r="C43" s="2" t="s">
        <v>97</v>
      </c>
      <c r="D43" s="3" t="s">
        <v>39</v>
      </c>
      <c r="E43" s="9" t="s">
        <v>103</v>
      </c>
      <c r="F43" s="22">
        <f t="shared" si="0"/>
        <v>72</v>
      </c>
      <c r="G43" s="7"/>
      <c r="H43" s="7"/>
      <c r="I43" s="7"/>
      <c r="J43" s="7"/>
      <c r="K43" s="8"/>
      <c r="L43" s="8"/>
      <c r="M43" s="8"/>
      <c r="N43" s="8"/>
      <c r="O43" s="7"/>
      <c r="P43" s="7"/>
      <c r="Q43" s="7">
        <v>17</v>
      </c>
      <c r="R43" s="7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>
        <v>55</v>
      </c>
    </row>
    <row r="44" spans="1:32" ht="30">
      <c r="A44" s="1">
        <v>33</v>
      </c>
      <c r="B44" s="1"/>
      <c r="C44" s="2" t="s">
        <v>97</v>
      </c>
      <c r="D44" s="3" t="s">
        <v>39</v>
      </c>
      <c r="E44" s="9" t="s">
        <v>104</v>
      </c>
      <c r="F44" s="22">
        <f t="shared" ref="F44:F75" si="1">G44+H44+I44+J44+K44+L44+M44+N44+O44+P44+Q44+R44+S44+T44+U44+V44+W44+X44+Y44+Z44+AA44+AB44+AC44+AD44+AE44+AF44</f>
        <v>72</v>
      </c>
      <c r="G44" s="7"/>
      <c r="H44" s="7"/>
      <c r="I44" s="7"/>
      <c r="J44" s="7"/>
      <c r="K44" s="8"/>
      <c r="L44" s="8"/>
      <c r="M44" s="8"/>
      <c r="N44" s="8"/>
      <c r="O44" s="7"/>
      <c r="P44" s="7"/>
      <c r="Q44" s="7">
        <v>17</v>
      </c>
      <c r="R44" s="7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>
        <v>55</v>
      </c>
    </row>
    <row r="45" spans="1:32" ht="30">
      <c r="A45" s="1">
        <v>34</v>
      </c>
      <c r="B45" s="1"/>
      <c r="C45" s="2" t="s">
        <v>97</v>
      </c>
      <c r="D45" s="3" t="s">
        <v>39</v>
      </c>
      <c r="E45" s="9" t="s">
        <v>105</v>
      </c>
      <c r="F45" s="22">
        <f t="shared" si="1"/>
        <v>72</v>
      </c>
      <c r="G45" s="7"/>
      <c r="H45" s="7"/>
      <c r="I45" s="7"/>
      <c r="J45" s="7"/>
      <c r="K45" s="8"/>
      <c r="L45" s="8"/>
      <c r="M45" s="8"/>
      <c r="N45" s="8"/>
      <c r="O45" s="7"/>
      <c r="P45" s="7"/>
      <c r="Q45" s="7">
        <v>17</v>
      </c>
      <c r="R45" s="7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55</v>
      </c>
    </row>
    <row r="46" spans="1:32" ht="30">
      <c r="A46" s="1">
        <v>35</v>
      </c>
      <c r="B46" s="1" t="s">
        <v>83</v>
      </c>
      <c r="C46" s="2" t="s">
        <v>97</v>
      </c>
      <c r="D46" s="3" t="s">
        <v>40</v>
      </c>
      <c r="E46" s="12" t="s">
        <v>106</v>
      </c>
      <c r="F46" s="22">
        <f t="shared" si="1"/>
        <v>63</v>
      </c>
      <c r="G46" s="7"/>
      <c r="H46" s="7"/>
      <c r="I46" s="7"/>
      <c r="J46" s="7"/>
      <c r="K46" s="8"/>
      <c r="L46" s="8"/>
      <c r="M46" s="8"/>
      <c r="N46" s="8"/>
      <c r="O46" s="7"/>
      <c r="P46" s="7"/>
      <c r="Q46" s="7"/>
      <c r="R46" s="7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63</v>
      </c>
    </row>
    <row r="47" spans="1:32" ht="30">
      <c r="A47" s="1">
        <v>36</v>
      </c>
      <c r="B47" s="1"/>
      <c r="C47" s="2" t="s">
        <v>97</v>
      </c>
      <c r="D47" s="3">
        <v>4</v>
      </c>
      <c r="E47" s="12" t="s">
        <v>107</v>
      </c>
      <c r="F47" s="22">
        <f t="shared" si="1"/>
        <v>63</v>
      </c>
      <c r="G47" s="7"/>
      <c r="H47" s="7"/>
      <c r="I47" s="7"/>
      <c r="J47" s="7"/>
      <c r="K47" s="8"/>
      <c r="L47" s="8"/>
      <c r="M47" s="8"/>
      <c r="N47" s="8"/>
      <c r="O47" s="7"/>
      <c r="P47" s="7"/>
      <c r="Q47" s="7"/>
      <c r="R47" s="7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>
        <v>63</v>
      </c>
    </row>
    <row r="48" spans="1:32" ht="30">
      <c r="A48" s="1">
        <v>37</v>
      </c>
      <c r="B48" s="1"/>
      <c r="C48" s="2" t="s">
        <v>97</v>
      </c>
      <c r="D48" s="3">
        <v>4</v>
      </c>
      <c r="E48" s="12" t="s">
        <v>108</v>
      </c>
      <c r="F48" s="22">
        <f t="shared" si="1"/>
        <v>63</v>
      </c>
      <c r="G48" s="7"/>
      <c r="H48" s="7"/>
      <c r="I48" s="7"/>
      <c r="J48" s="7"/>
      <c r="K48" s="8"/>
      <c r="L48" s="8"/>
      <c r="M48" s="8"/>
      <c r="N48" s="8"/>
      <c r="O48" s="7"/>
      <c r="P48" s="7"/>
      <c r="Q48" s="7"/>
      <c r="R48" s="7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>
        <v>63</v>
      </c>
    </row>
    <row r="49" spans="1:32" ht="30">
      <c r="A49" s="1">
        <v>38</v>
      </c>
      <c r="B49" s="1" t="s">
        <v>109</v>
      </c>
      <c r="C49" s="2" t="s">
        <v>112</v>
      </c>
      <c r="D49" s="3" t="s">
        <v>37</v>
      </c>
      <c r="E49" s="9" t="s">
        <v>113</v>
      </c>
      <c r="F49" s="22">
        <f t="shared" si="1"/>
        <v>1029</v>
      </c>
      <c r="G49" s="7"/>
      <c r="H49" s="7">
        <v>8</v>
      </c>
      <c r="I49" s="7">
        <v>40</v>
      </c>
      <c r="J49" s="7"/>
      <c r="K49" s="8"/>
      <c r="L49" s="8">
        <v>348</v>
      </c>
      <c r="M49" s="8"/>
      <c r="N49" s="8">
        <v>230</v>
      </c>
      <c r="O49" s="7"/>
      <c r="P49" s="7">
        <v>27</v>
      </c>
      <c r="Q49" s="7">
        <v>39</v>
      </c>
      <c r="R49" s="7"/>
      <c r="S49" s="8"/>
      <c r="T49" s="8"/>
      <c r="U49" s="8"/>
      <c r="V49" s="8">
        <v>67</v>
      </c>
      <c r="W49" s="8">
        <v>9</v>
      </c>
      <c r="X49" s="8">
        <v>210</v>
      </c>
      <c r="Y49" s="8">
        <v>10</v>
      </c>
      <c r="Z49" s="8">
        <v>41</v>
      </c>
      <c r="AA49" s="8"/>
      <c r="AB49" s="8"/>
      <c r="AC49" s="8"/>
      <c r="AD49" s="8"/>
      <c r="AE49" s="8"/>
      <c r="AF49" s="8"/>
    </row>
    <row r="50" spans="1:32" ht="45">
      <c r="A50" s="1">
        <v>39</v>
      </c>
      <c r="B50" s="1" t="s">
        <v>110</v>
      </c>
      <c r="C50" s="2" t="s">
        <v>114</v>
      </c>
      <c r="D50" s="3" t="s">
        <v>38</v>
      </c>
      <c r="E50" s="9" t="s">
        <v>115</v>
      </c>
      <c r="F50" s="22">
        <f t="shared" si="1"/>
        <v>984</v>
      </c>
      <c r="G50" s="7"/>
      <c r="H50" s="7">
        <v>8</v>
      </c>
      <c r="I50" s="7">
        <v>45</v>
      </c>
      <c r="J50" s="7"/>
      <c r="K50" s="8"/>
      <c r="L50" s="8">
        <v>300</v>
      </c>
      <c r="M50" s="8"/>
      <c r="N50" s="8">
        <v>236</v>
      </c>
      <c r="O50" s="7"/>
      <c r="P50" s="7">
        <v>27</v>
      </c>
      <c r="Q50" s="7">
        <v>41</v>
      </c>
      <c r="R50" s="7"/>
      <c r="S50" s="8"/>
      <c r="T50" s="8"/>
      <c r="U50" s="8"/>
      <c r="V50" s="8">
        <v>62</v>
      </c>
      <c r="W50" s="8">
        <v>14</v>
      </c>
      <c r="X50" s="8">
        <v>210</v>
      </c>
      <c r="Y50" s="8">
        <v>4</v>
      </c>
      <c r="Z50" s="8">
        <v>37</v>
      </c>
      <c r="AA50" s="8"/>
      <c r="AB50" s="8"/>
      <c r="AC50" s="8"/>
      <c r="AD50" s="8"/>
      <c r="AE50" s="8"/>
      <c r="AF50" s="8"/>
    </row>
    <row r="51" spans="1:32" ht="45">
      <c r="A51" s="1">
        <v>40</v>
      </c>
      <c r="B51" s="1" t="s">
        <v>111</v>
      </c>
      <c r="C51" s="2" t="s">
        <v>116</v>
      </c>
      <c r="D51" s="3" t="s">
        <v>39</v>
      </c>
      <c r="E51" s="2" t="s">
        <v>117</v>
      </c>
      <c r="F51" s="22">
        <f t="shared" si="1"/>
        <v>1067</v>
      </c>
      <c r="G51" s="7"/>
      <c r="H51" s="7">
        <v>8</v>
      </c>
      <c r="I51" s="7">
        <v>51</v>
      </c>
      <c r="J51" s="7"/>
      <c r="K51" s="8"/>
      <c r="L51" s="8">
        <v>310</v>
      </c>
      <c r="M51" s="8"/>
      <c r="N51" s="8">
        <v>246</v>
      </c>
      <c r="O51" s="7"/>
      <c r="P51" s="7">
        <v>29</v>
      </c>
      <c r="Q51" s="7">
        <v>53</v>
      </c>
      <c r="R51" s="7"/>
      <c r="S51" s="8"/>
      <c r="T51" s="8"/>
      <c r="U51" s="8"/>
      <c r="V51" s="8">
        <v>66</v>
      </c>
      <c r="W51" s="8">
        <v>9</v>
      </c>
      <c r="X51" s="8">
        <v>240</v>
      </c>
      <c r="Y51" s="8">
        <v>14</v>
      </c>
      <c r="Z51" s="8">
        <v>41</v>
      </c>
      <c r="AA51" s="8"/>
      <c r="AB51" s="8"/>
      <c r="AC51" s="8"/>
      <c r="AD51" s="8"/>
      <c r="AE51" s="8"/>
      <c r="AF51" s="8"/>
    </row>
    <row r="52" spans="1:32" ht="30">
      <c r="A52" s="1">
        <v>41</v>
      </c>
      <c r="B52" s="1" t="s">
        <v>118</v>
      </c>
      <c r="C52" s="2" t="s">
        <v>120</v>
      </c>
      <c r="D52" s="3" t="s">
        <v>38</v>
      </c>
      <c r="E52" s="9" t="s">
        <v>121</v>
      </c>
      <c r="F52" s="22">
        <f t="shared" si="1"/>
        <v>221</v>
      </c>
      <c r="G52" s="7"/>
      <c r="H52" s="7"/>
      <c r="I52" s="7"/>
      <c r="J52" s="7"/>
      <c r="K52" s="8"/>
      <c r="L52" s="8"/>
      <c r="M52" s="8"/>
      <c r="N52" s="8"/>
      <c r="O52" s="7"/>
      <c r="P52" s="7"/>
      <c r="Q52" s="7"/>
      <c r="R52" s="7"/>
      <c r="S52" s="8"/>
      <c r="T52" s="8"/>
      <c r="U52" s="8"/>
      <c r="V52" s="8"/>
      <c r="W52" s="8">
        <v>19</v>
      </c>
      <c r="X52" s="8"/>
      <c r="Y52" s="8"/>
      <c r="Z52" s="8"/>
      <c r="AA52" s="8"/>
      <c r="AB52" s="8"/>
      <c r="AC52" s="8">
        <v>90</v>
      </c>
      <c r="AD52" s="8"/>
      <c r="AE52" s="8"/>
      <c r="AF52" s="8">
        <v>112</v>
      </c>
    </row>
    <row r="53" spans="1:32" ht="30">
      <c r="A53" s="1">
        <v>42</v>
      </c>
      <c r="B53" s="1"/>
      <c r="C53" s="2" t="s">
        <v>120</v>
      </c>
      <c r="D53" s="3" t="s">
        <v>38</v>
      </c>
      <c r="E53" s="9" t="s">
        <v>122</v>
      </c>
      <c r="F53" s="22">
        <f t="shared" si="1"/>
        <v>221</v>
      </c>
      <c r="G53" s="7"/>
      <c r="H53" s="7"/>
      <c r="I53" s="7"/>
      <c r="J53" s="7"/>
      <c r="K53" s="8"/>
      <c r="L53" s="8"/>
      <c r="M53" s="8"/>
      <c r="N53" s="8"/>
      <c r="O53" s="7"/>
      <c r="P53" s="7"/>
      <c r="Q53" s="7"/>
      <c r="R53" s="7"/>
      <c r="S53" s="8"/>
      <c r="T53" s="8"/>
      <c r="U53" s="8"/>
      <c r="V53" s="8"/>
      <c r="W53" s="8">
        <v>19</v>
      </c>
      <c r="X53" s="8"/>
      <c r="Y53" s="8"/>
      <c r="Z53" s="8"/>
      <c r="AA53" s="8"/>
      <c r="AB53" s="8"/>
      <c r="AC53" s="8">
        <v>90</v>
      </c>
      <c r="AD53" s="8"/>
      <c r="AE53" s="8"/>
      <c r="AF53" s="8">
        <v>112</v>
      </c>
    </row>
    <row r="54" spans="1:32" ht="30">
      <c r="A54" s="1">
        <v>43</v>
      </c>
      <c r="B54" s="1" t="s">
        <v>119</v>
      </c>
      <c r="C54" s="2" t="s">
        <v>120</v>
      </c>
      <c r="D54" s="3" t="s">
        <v>39</v>
      </c>
      <c r="E54" s="9" t="s">
        <v>123</v>
      </c>
      <c r="F54" s="22">
        <f t="shared" si="1"/>
        <v>204</v>
      </c>
      <c r="G54" s="7"/>
      <c r="H54" s="7"/>
      <c r="I54" s="7"/>
      <c r="J54" s="7"/>
      <c r="K54" s="8"/>
      <c r="L54" s="8"/>
      <c r="M54" s="8"/>
      <c r="N54" s="8"/>
      <c r="O54" s="7"/>
      <c r="P54" s="7"/>
      <c r="Q54" s="7"/>
      <c r="R54" s="7"/>
      <c r="S54" s="8"/>
      <c r="T54" s="8"/>
      <c r="U54" s="8"/>
      <c r="V54" s="8"/>
      <c r="W54" s="8"/>
      <c r="X54" s="8"/>
      <c r="Y54" s="8"/>
      <c r="Z54" s="8"/>
      <c r="AA54" s="8"/>
      <c r="AB54" s="8"/>
      <c r="AC54" s="8">
        <v>90</v>
      </c>
      <c r="AD54" s="8"/>
      <c r="AE54" s="8"/>
      <c r="AF54" s="8">
        <v>114</v>
      </c>
    </row>
    <row r="55" spans="1:32" ht="30">
      <c r="A55" s="1">
        <v>44</v>
      </c>
      <c r="B55" s="1"/>
      <c r="C55" s="2" t="s">
        <v>120</v>
      </c>
      <c r="D55" s="3" t="s">
        <v>39</v>
      </c>
      <c r="E55" s="9" t="s">
        <v>124</v>
      </c>
      <c r="F55" s="22">
        <f t="shared" si="1"/>
        <v>204</v>
      </c>
      <c r="G55" s="7"/>
      <c r="H55" s="7"/>
      <c r="I55" s="7"/>
      <c r="J55" s="7"/>
      <c r="K55" s="8"/>
      <c r="L55" s="8"/>
      <c r="M55" s="8"/>
      <c r="N55" s="8"/>
      <c r="O55" s="7"/>
      <c r="P55" s="7"/>
      <c r="Q55" s="7"/>
      <c r="R55" s="7"/>
      <c r="S55" s="8"/>
      <c r="T55" s="8"/>
      <c r="U55" s="8"/>
      <c r="V55" s="8"/>
      <c r="W55" s="8"/>
      <c r="X55" s="8"/>
      <c r="Y55" s="8"/>
      <c r="Z55" s="8"/>
      <c r="AA55" s="8"/>
      <c r="AB55" s="8"/>
      <c r="AC55" s="8">
        <v>90</v>
      </c>
      <c r="AD55" s="8"/>
      <c r="AE55" s="8"/>
      <c r="AF55" s="8">
        <v>114</v>
      </c>
    </row>
    <row r="56" spans="1:32" ht="30">
      <c r="A56" s="1">
        <v>45</v>
      </c>
      <c r="B56" s="1" t="s">
        <v>125</v>
      </c>
      <c r="C56" s="2" t="s">
        <v>129</v>
      </c>
      <c r="D56" s="3" t="s">
        <v>37</v>
      </c>
      <c r="E56" s="9" t="s">
        <v>130</v>
      </c>
      <c r="F56" s="22">
        <f t="shared" si="1"/>
        <v>43</v>
      </c>
      <c r="G56" s="7"/>
      <c r="H56" s="7"/>
      <c r="I56" s="7"/>
      <c r="J56" s="7">
        <v>20</v>
      </c>
      <c r="K56" s="8"/>
      <c r="L56" s="8"/>
      <c r="M56" s="8"/>
      <c r="N56" s="8"/>
      <c r="O56" s="7"/>
      <c r="P56" s="7"/>
      <c r="Q56" s="7"/>
      <c r="R56" s="7"/>
      <c r="S56" s="8"/>
      <c r="T56" s="8"/>
      <c r="U56" s="8"/>
      <c r="V56" s="8"/>
      <c r="W56" s="8"/>
      <c r="X56" s="8"/>
      <c r="Y56" s="8"/>
      <c r="Z56" s="8"/>
      <c r="AA56" s="8">
        <v>23</v>
      </c>
      <c r="AB56" s="8"/>
      <c r="AC56" s="8"/>
      <c r="AD56" s="8"/>
      <c r="AE56" s="8"/>
      <c r="AF56" s="8"/>
    </row>
    <row r="57" spans="1:32" ht="30">
      <c r="A57" s="1">
        <v>46</v>
      </c>
      <c r="B57" s="1" t="s">
        <v>125</v>
      </c>
      <c r="C57" s="2" t="s">
        <v>129</v>
      </c>
      <c r="D57" s="3" t="s">
        <v>37</v>
      </c>
      <c r="E57" s="9" t="s">
        <v>131</v>
      </c>
      <c r="F57" s="22">
        <f t="shared" si="1"/>
        <v>43</v>
      </c>
      <c r="G57" s="7"/>
      <c r="H57" s="7"/>
      <c r="I57" s="7"/>
      <c r="J57" s="7">
        <v>20</v>
      </c>
      <c r="K57" s="8"/>
      <c r="L57" s="8"/>
      <c r="M57" s="8"/>
      <c r="N57" s="8"/>
      <c r="O57" s="7"/>
      <c r="P57" s="7"/>
      <c r="Q57" s="7"/>
      <c r="R57" s="7"/>
      <c r="S57" s="8"/>
      <c r="T57" s="8"/>
      <c r="U57" s="8"/>
      <c r="V57" s="8"/>
      <c r="W57" s="8"/>
      <c r="X57" s="8"/>
      <c r="Y57" s="8"/>
      <c r="Z57" s="8"/>
      <c r="AA57" s="8">
        <v>23</v>
      </c>
      <c r="AB57" s="8"/>
      <c r="AC57" s="8"/>
      <c r="AD57" s="8"/>
      <c r="AE57" s="8"/>
      <c r="AF57" s="8"/>
    </row>
    <row r="58" spans="1:32" ht="30">
      <c r="A58" s="1">
        <v>47</v>
      </c>
      <c r="B58" s="1" t="s">
        <v>126</v>
      </c>
      <c r="C58" s="2" t="s">
        <v>129</v>
      </c>
      <c r="D58" s="3" t="s">
        <v>38</v>
      </c>
      <c r="E58" s="9" t="s">
        <v>132</v>
      </c>
      <c r="F58" s="22">
        <f t="shared" si="1"/>
        <v>72</v>
      </c>
      <c r="G58" s="7"/>
      <c r="H58" s="7"/>
      <c r="I58" s="7"/>
      <c r="J58" s="7">
        <v>20</v>
      </c>
      <c r="K58" s="8"/>
      <c r="L58" s="8"/>
      <c r="M58" s="8"/>
      <c r="N58" s="8"/>
      <c r="O58" s="7"/>
      <c r="P58" s="7"/>
      <c r="Q58" s="7"/>
      <c r="R58" s="7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>
        <v>52</v>
      </c>
    </row>
    <row r="59" spans="1:32" ht="30">
      <c r="A59" s="1">
        <v>48</v>
      </c>
      <c r="B59" s="1"/>
      <c r="C59" s="2" t="s">
        <v>129</v>
      </c>
      <c r="D59" s="3" t="s">
        <v>38</v>
      </c>
      <c r="E59" s="9" t="s">
        <v>133</v>
      </c>
      <c r="F59" s="22">
        <f t="shared" si="1"/>
        <v>72</v>
      </c>
      <c r="G59" s="7"/>
      <c r="H59" s="7"/>
      <c r="I59" s="7"/>
      <c r="J59" s="7">
        <v>20</v>
      </c>
      <c r="K59" s="8"/>
      <c r="L59" s="8"/>
      <c r="M59" s="8"/>
      <c r="N59" s="8"/>
      <c r="O59" s="7"/>
      <c r="P59" s="7"/>
      <c r="Q59" s="7"/>
      <c r="R59" s="7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>
        <v>52</v>
      </c>
    </row>
    <row r="60" spans="1:32" ht="30">
      <c r="A60" s="1">
        <v>49</v>
      </c>
      <c r="B60" s="1" t="s">
        <v>127</v>
      </c>
      <c r="C60" s="2" t="s">
        <v>129</v>
      </c>
      <c r="D60" s="3" t="s">
        <v>39</v>
      </c>
      <c r="E60" s="9" t="s">
        <v>134</v>
      </c>
      <c r="F60" s="22">
        <f t="shared" si="1"/>
        <v>20</v>
      </c>
      <c r="G60" s="7"/>
      <c r="H60" s="7"/>
      <c r="I60" s="7"/>
      <c r="J60" s="7">
        <v>20</v>
      </c>
      <c r="K60" s="8"/>
      <c r="L60" s="8"/>
      <c r="M60" s="8"/>
      <c r="N60" s="8"/>
      <c r="O60" s="7"/>
      <c r="P60" s="7"/>
      <c r="Q60" s="7"/>
      <c r="R60" s="7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30">
      <c r="A61" s="1">
        <v>50</v>
      </c>
      <c r="B61" s="1"/>
      <c r="C61" s="2" t="s">
        <v>129</v>
      </c>
      <c r="D61" s="3" t="s">
        <v>39</v>
      </c>
      <c r="E61" s="9" t="s">
        <v>135</v>
      </c>
      <c r="F61" s="22">
        <f t="shared" si="1"/>
        <v>20</v>
      </c>
      <c r="G61" s="7"/>
      <c r="H61" s="7"/>
      <c r="I61" s="7"/>
      <c r="J61" s="7">
        <v>20</v>
      </c>
      <c r="K61" s="8"/>
      <c r="L61" s="8"/>
      <c r="M61" s="8"/>
      <c r="N61" s="8"/>
      <c r="O61" s="7"/>
      <c r="P61" s="7"/>
      <c r="Q61" s="7"/>
      <c r="R61" s="7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30">
      <c r="A62" s="1">
        <v>51</v>
      </c>
      <c r="B62" s="1" t="s">
        <v>128</v>
      </c>
      <c r="C62" s="2" t="s">
        <v>129</v>
      </c>
      <c r="D62" s="3" t="s">
        <v>40</v>
      </c>
      <c r="E62" s="5" t="s">
        <v>136</v>
      </c>
      <c r="F62" s="22">
        <f t="shared" si="1"/>
        <v>20</v>
      </c>
      <c r="G62" s="7"/>
      <c r="H62" s="7"/>
      <c r="I62" s="7"/>
      <c r="J62" s="7">
        <v>20</v>
      </c>
      <c r="K62" s="8"/>
      <c r="L62" s="8"/>
      <c r="M62" s="8"/>
      <c r="N62" s="8"/>
      <c r="O62" s="7"/>
      <c r="P62" s="7"/>
      <c r="Q62" s="7"/>
      <c r="R62" s="7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30">
      <c r="A63" s="1">
        <v>52</v>
      </c>
      <c r="B63" s="1"/>
      <c r="C63" s="2" t="s">
        <v>129</v>
      </c>
      <c r="D63" s="3">
        <v>4</v>
      </c>
      <c r="E63" s="5" t="s">
        <v>137</v>
      </c>
      <c r="F63" s="22">
        <f t="shared" si="1"/>
        <v>20</v>
      </c>
      <c r="G63" s="7"/>
      <c r="H63" s="7"/>
      <c r="I63" s="7"/>
      <c r="J63" s="7">
        <v>20</v>
      </c>
      <c r="K63" s="8"/>
      <c r="L63" s="8"/>
      <c r="M63" s="8"/>
      <c r="N63" s="8"/>
      <c r="O63" s="7"/>
      <c r="P63" s="7"/>
      <c r="Q63" s="7"/>
      <c r="R63" s="7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45">
      <c r="A64" s="1">
        <v>53</v>
      </c>
      <c r="B64" s="1" t="s">
        <v>138</v>
      </c>
      <c r="C64" s="2" t="s">
        <v>140</v>
      </c>
      <c r="D64" s="3" t="s">
        <v>37</v>
      </c>
      <c r="E64" s="9" t="s">
        <v>141</v>
      </c>
      <c r="F64" s="22">
        <f t="shared" si="1"/>
        <v>30</v>
      </c>
      <c r="G64" s="7"/>
      <c r="H64" s="7"/>
      <c r="I64" s="7"/>
      <c r="J64" s="7"/>
      <c r="K64" s="8"/>
      <c r="L64" s="8"/>
      <c r="M64" s="8"/>
      <c r="N64" s="8"/>
      <c r="O64" s="7"/>
      <c r="P64" s="7"/>
      <c r="Q64" s="7"/>
      <c r="R64" s="7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v>30</v>
      </c>
    </row>
    <row r="65" spans="1:32" ht="30">
      <c r="A65" s="1">
        <v>54</v>
      </c>
      <c r="B65" s="1" t="s">
        <v>139</v>
      </c>
      <c r="C65" s="2" t="s">
        <v>142</v>
      </c>
      <c r="D65" s="3" t="s">
        <v>38</v>
      </c>
      <c r="E65" s="9" t="s">
        <v>143</v>
      </c>
      <c r="F65" s="22">
        <f t="shared" si="1"/>
        <v>30</v>
      </c>
      <c r="G65" s="7"/>
      <c r="H65" s="7"/>
      <c r="I65" s="7"/>
      <c r="J65" s="7"/>
      <c r="K65" s="8"/>
      <c r="L65" s="8"/>
      <c r="M65" s="8"/>
      <c r="N65" s="8"/>
      <c r="O65" s="7"/>
      <c r="P65" s="7"/>
      <c r="Q65" s="7"/>
      <c r="R65" s="7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>
        <v>30</v>
      </c>
    </row>
    <row r="66" spans="1:32" ht="30">
      <c r="A66" s="1">
        <v>55</v>
      </c>
      <c r="B66" s="1" t="s">
        <v>144</v>
      </c>
      <c r="C66" s="2" t="s">
        <v>146</v>
      </c>
      <c r="D66" s="3" t="s">
        <v>37</v>
      </c>
      <c r="E66" s="9" t="s">
        <v>147</v>
      </c>
      <c r="F66" s="22">
        <f t="shared" si="1"/>
        <v>785</v>
      </c>
      <c r="G66" s="7">
        <v>4</v>
      </c>
      <c r="H66" s="7">
        <v>67</v>
      </c>
      <c r="I66" s="7">
        <v>8</v>
      </c>
      <c r="J66" s="7">
        <v>57</v>
      </c>
      <c r="K66" s="8">
        <v>10</v>
      </c>
      <c r="L66" s="8">
        <v>54</v>
      </c>
      <c r="M66" s="8">
        <v>19</v>
      </c>
      <c r="N66" s="8">
        <v>10</v>
      </c>
      <c r="O66" s="7">
        <v>2</v>
      </c>
      <c r="P66" s="7">
        <v>13</v>
      </c>
      <c r="Q66" s="7"/>
      <c r="R66" s="7">
        <v>336</v>
      </c>
      <c r="S66" s="8">
        <v>16</v>
      </c>
      <c r="T66" s="8">
        <v>15</v>
      </c>
      <c r="U66" s="8"/>
      <c r="V66" s="8">
        <v>5</v>
      </c>
      <c r="W66" s="8">
        <v>13</v>
      </c>
      <c r="X66" s="8">
        <v>15</v>
      </c>
      <c r="Y66" s="8">
        <v>48</v>
      </c>
      <c r="Z66" s="8">
        <v>15</v>
      </c>
      <c r="AA66" s="8">
        <v>8</v>
      </c>
      <c r="AB66" s="8"/>
      <c r="AC66" s="8">
        <v>6</v>
      </c>
      <c r="AD66" s="8"/>
      <c r="AE66" s="8">
        <v>42</v>
      </c>
      <c r="AF66" s="8">
        <v>22</v>
      </c>
    </row>
    <row r="67" spans="1:32" ht="30">
      <c r="A67" s="1">
        <v>56</v>
      </c>
      <c r="B67" s="1" t="s">
        <v>145</v>
      </c>
      <c r="C67" s="2" t="s">
        <v>146</v>
      </c>
      <c r="D67" s="3" t="s">
        <v>38</v>
      </c>
      <c r="E67" s="9" t="s">
        <v>148</v>
      </c>
      <c r="F67" s="22">
        <f t="shared" si="1"/>
        <v>758</v>
      </c>
      <c r="G67" s="7">
        <v>4</v>
      </c>
      <c r="H67" s="7">
        <v>63</v>
      </c>
      <c r="I67" s="7">
        <v>8</v>
      </c>
      <c r="J67" s="7">
        <v>61</v>
      </c>
      <c r="K67" s="8">
        <v>10</v>
      </c>
      <c r="L67" s="8">
        <v>45</v>
      </c>
      <c r="M67" s="8">
        <v>19</v>
      </c>
      <c r="N67" s="8">
        <v>10</v>
      </c>
      <c r="O67" s="7">
        <v>2</v>
      </c>
      <c r="P67" s="7">
        <v>13</v>
      </c>
      <c r="Q67" s="7"/>
      <c r="R67" s="7">
        <v>328</v>
      </c>
      <c r="S67" s="8">
        <v>21</v>
      </c>
      <c r="T67" s="8">
        <v>15</v>
      </c>
      <c r="U67" s="8"/>
      <c r="V67" s="8">
        <v>4</v>
      </c>
      <c r="W67" s="8">
        <v>13</v>
      </c>
      <c r="X67" s="8">
        <v>15</v>
      </c>
      <c r="Y67" s="8">
        <v>39</v>
      </c>
      <c r="Z67" s="8">
        <v>15</v>
      </c>
      <c r="AA67" s="8">
        <v>7</v>
      </c>
      <c r="AB67" s="8"/>
      <c r="AC67" s="8">
        <v>6</v>
      </c>
      <c r="AD67" s="8"/>
      <c r="AE67" s="8">
        <v>35</v>
      </c>
      <c r="AF67" s="8">
        <v>25</v>
      </c>
    </row>
    <row r="68" spans="1:32" ht="30">
      <c r="A68" s="1">
        <v>57</v>
      </c>
      <c r="B68" s="1" t="s">
        <v>149</v>
      </c>
      <c r="C68" s="2" t="s">
        <v>153</v>
      </c>
      <c r="D68" s="3">
        <v>1</v>
      </c>
      <c r="E68" s="9" t="s">
        <v>154</v>
      </c>
      <c r="F68" s="22">
        <f t="shared" si="1"/>
        <v>381</v>
      </c>
      <c r="G68" s="7">
        <v>7</v>
      </c>
      <c r="H68" s="7">
        <v>27</v>
      </c>
      <c r="I68" s="7">
        <v>8</v>
      </c>
      <c r="J68" s="7">
        <v>30</v>
      </c>
      <c r="K68" s="8">
        <v>6</v>
      </c>
      <c r="L68" s="8"/>
      <c r="M68" s="8"/>
      <c r="N68" s="8">
        <v>15</v>
      </c>
      <c r="O68" s="7">
        <v>2</v>
      </c>
      <c r="P68" s="7">
        <v>6</v>
      </c>
      <c r="Q68" s="7"/>
      <c r="R68" s="7">
        <v>225</v>
      </c>
      <c r="S68" s="8"/>
      <c r="T68" s="8"/>
      <c r="U68" s="8"/>
      <c r="V68" s="8">
        <v>3</v>
      </c>
      <c r="W68" s="8">
        <v>4</v>
      </c>
      <c r="X68" s="8">
        <v>2</v>
      </c>
      <c r="Y68" s="8">
        <v>3</v>
      </c>
      <c r="Z68" s="8">
        <v>3</v>
      </c>
      <c r="AA68" s="8">
        <v>3</v>
      </c>
      <c r="AB68" s="8"/>
      <c r="AC68" s="8"/>
      <c r="AD68" s="8">
        <v>1</v>
      </c>
      <c r="AE68" s="8">
        <v>15</v>
      </c>
      <c r="AF68" s="8">
        <v>21</v>
      </c>
    </row>
    <row r="69" spans="1:32" ht="30">
      <c r="A69" s="1">
        <v>58</v>
      </c>
      <c r="B69" s="1"/>
      <c r="C69" s="2" t="s">
        <v>153</v>
      </c>
      <c r="D69" s="3">
        <v>1</v>
      </c>
      <c r="E69" s="9" t="s">
        <v>155</v>
      </c>
      <c r="F69" s="22">
        <f t="shared" si="1"/>
        <v>381</v>
      </c>
      <c r="G69" s="7">
        <v>7</v>
      </c>
      <c r="H69" s="7">
        <v>27</v>
      </c>
      <c r="I69" s="7">
        <v>8</v>
      </c>
      <c r="J69" s="7">
        <v>30</v>
      </c>
      <c r="K69" s="8">
        <v>6</v>
      </c>
      <c r="L69" s="8"/>
      <c r="M69" s="8"/>
      <c r="N69" s="8">
        <v>15</v>
      </c>
      <c r="O69" s="7">
        <v>2</v>
      </c>
      <c r="P69" s="7">
        <v>6</v>
      </c>
      <c r="Q69" s="7"/>
      <c r="R69" s="7">
        <v>225</v>
      </c>
      <c r="S69" s="8"/>
      <c r="T69" s="8"/>
      <c r="U69" s="8"/>
      <c r="V69" s="8">
        <v>3</v>
      </c>
      <c r="W69" s="8">
        <v>4</v>
      </c>
      <c r="X69" s="8">
        <v>2</v>
      </c>
      <c r="Y69" s="8">
        <v>3</v>
      </c>
      <c r="Z69" s="8">
        <v>3</v>
      </c>
      <c r="AA69" s="8">
        <v>3</v>
      </c>
      <c r="AB69" s="8"/>
      <c r="AC69" s="8"/>
      <c r="AD69" s="8">
        <v>1</v>
      </c>
      <c r="AE69" s="8">
        <v>15</v>
      </c>
      <c r="AF69" s="8">
        <v>21</v>
      </c>
    </row>
    <row r="70" spans="1:32" ht="30">
      <c r="A70" s="1">
        <v>59</v>
      </c>
      <c r="B70" s="1" t="s">
        <v>150</v>
      </c>
      <c r="C70" s="2" t="s">
        <v>153</v>
      </c>
      <c r="D70" s="3" t="s">
        <v>38</v>
      </c>
      <c r="E70" s="9" t="s">
        <v>156</v>
      </c>
      <c r="F70" s="22">
        <f t="shared" si="1"/>
        <v>373</v>
      </c>
      <c r="G70" s="7">
        <v>7</v>
      </c>
      <c r="H70" s="7">
        <v>27</v>
      </c>
      <c r="I70" s="7">
        <v>8</v>
      </c>
      <c r="J70" s="7">
        <v>25</v>
      </c>
      <c r="K70" s="8">
        <v>6</v>
      </c>
      <c r="L70" s="8"/>
      <c r="M70" s="8"/>
      <c r="N70" s="8">
        <v>15</v>
      </c>
      <c r="O70" s="7">
        <v>2</v>
      </c>
      <c r="P70" s="7">
        <v>6</v>
      </c>
      <c r="Q70" s="7"/>
      <c r="R70" s="7">
        <v>222</v>
      </c>
      <c r="S70" s="8"/>
      <c r="T70" s="8"/>
      <c r="U70" s="8"/>
      <c r="V70" s="8">
        <v>3</v>
      </c>
      <c r="W70" s="8">
        <v>4</v>
      </c>
      <c r="X70" s="8">
        <v>2</v>
      </c>
      <c r="Y70" s="8">
        <v>3</v>
      </c>
      <c r="Z70" s="8">
        <v>3</v>
      </c>
      <c r="AA70" s="8">
        <v>3</v>
      </c>
      <c r="AB70" s="8"/>
      <c r="AC70" s="8"/>
      <c r="AD70" s="8">
        <v>1</v>
      </c>
      <c r="AE70" s="8">
        <v>15</v>
      </c>
      <c r="AF70" s="8">
        <v>21</v>
      </c>
    </row>
    <row r="71" spans="1:32" ht="30">
      <c r="A71" s="1">
        <v>60</v>
      </c>
      <c r="B71" s="1" t="s">
        <v>151</v>
      </c>
      <c r="C71" s="2" t="s">
        <v>153</v>
      </c>
      <c r="D71" s="3" t="s">
        <v>39</v>
      </c>
      <c r="E71" s="9" t="s">
        <v>157</v>
      </c>
      <c r="F71" s="22">
        <f t="shared" si="1"/>
        <v>362</v>
      </c>
      <c r="G71" s="7">
        <v>7</v>
      </c>
      <c r="H71" s="7">
        <v>27</v>
      </c>
      <c r="I71" s="7">
        <v>8</v>
      </c>
      <c r="J71" s="7">
        <v>26</v>
      </c>
      <c r="K71" s="8">
        <v>6</v>
      </c>
      <c r="L71" s="8"/>
      <c r="M71" s="8"/>
      <c r="N71" s="8">
        <v>15</v>
      </c>
      <c r="O71" s="7">
        <v>2</v>
      </c>
      <c r="P71" s="7">
        <v>6</v>
      </c>
      <c r="Q71" s="7"/>
      <c r="R71" s="7">
        <v>210</v>
      </c>
      <c r="S71" s="8"/>
      <c r="T71" s="8"/>
      <c r="U71" s="8"/>
      <c r="V71" s="8">
        <v>3</v>
      </c>
      <c r="W71" s="8">
        <v>4</v>
      </c>
      <c r="X71" s="8">
        <v>2</v>
      </c>
      <c r="Y71" s="8">
        <v>3</v>
      </c>
      <c r="Z71" s="8">
        <v>5</v>
      </c>
      <c r="AA71" s="8">
        <v>3</v>
      </c>
      <c r="AB71" s="8"/>
      <c r="AC71" s="8"/>
      <c r="AD71" s="8">
        <v>1</v>
      </c>
      <c r="AE71" s="8">
        <v>15</v>
      </c>
      <c r="AF71" s="8">
        <v>19</v>
      </c>
    </row>
    <row r="72" spans="1:32" ht="30">
      <c r="A72" s="1">
        <v>61</v>
      </c>
      <c r="B72" s="1"/>
      <c r="C72" s="2" t="s">
        <v>153</v>
      </c>
      <c r="D72" s="3">
        <v>3</v>
      </c>
      <c r="E72" s="9" t="s">
        <v>158</v>
      </c>
      <c r="F72" s="22">
        <f t="shared" si="1"/>
        <v>362</v>
      </c>
      <c r="G72" s="7">
        <v>7</v>
      </c>
      <c r="H72" s="7">
        <v>27</v>
      </c>
      <c r="I72" s="7">
        <v>8</v>
      </c>
      <c r="J72" s="7">
        <v>26</v>
      </c>
      <c r="K72" s="8">
        <v>6</v>
      </c>
      <c r="L72" s="8"/>
      <c r="M72" s="8"/>
      <c r="N72" s="8">
        <v>15</v>
      </c>
      <c r="O72" s="7">
        <v>2</v>
      </c>
      <c r="P72" s="7">
        <v>6</v>
      </c>
      <c r="Q72" s="7"/>
      <c r="R72" s="7">
        <v>210</v>
      </c>
      <c r="S72" s="8"/>
      <c r="T72" s="8"/>
      <c r="U72" s="8"/>
      <c r="V72" s="8">
        <v>3</v>
      </c>
      <c r="W72" s="8">
        <v>4</v>
      </c>
      <c r="X72" s="8">
        <v>2</v>
      </c>
      <c r="Y72" s="8">
        <v>3</v>
      </c>
      <c r="Z72" s="8">
        <v>5</v>
      </c>
      <c r="AA72" s="8">
        <v>3</v>
      </c>
      <c r="AB72" s="8"/>
      <c r="AC72" s="8"/>
      <c r="AD72" s="8">
        <v>1</v>
      </c>
      <c r="AE72" s="8">
        <v>15</v>
      </c>
      <c r="AF72" s="8">
        <v>19</v>
      </c>
    </row>
    <row r="73" spans="1:32">
      <c r="A73" s="1">
        <v>62</v>
      </c>
      <c r="B73" s="1" t="s">
        <v>152</v>
      </c>
      <c r="C73" s="2" t="s">
        <v>159</v>
      </c>
      <c r="D73" s="3" t="s">
        <v>40</v>
      </c>
      <c r="E73" s="12" t="s">
        <v>160</v>
      </c>
      <c r="F73" s="22">
        <f t="shared" si="1"/>
        <v>268</v>
      </c>
      <c r="G73" s="7">
        <v>7</v>
      </c>
      <c r="H73" s="7">
        <v>27</v>
      </c>
      <c r="I73" s="7">
        <v>8</v>
      </c>
      <c r="J73" s="7">
        <v>27</v>
      </c>
      <c r="K73" s="8">
        <v>6</v>
      </c>
      <c r="L73" s="8"/>
      <c r="M73" s="8"/>
      <c r="N73" s="8">
        <v>15</v>
      </c>
      <c r="O73" s="7">
        <v>2</v>
      </c>
      <c r="P73" s="7">
        <v>6</v>
      </c>
      <c r="Q73" s="7"/>
      <c r="R73" s="7">
        <v>116</v>
      </c>
      <c r="S73" s="8"/>
      <c r="T73" s="8"/>
      <c r="U73" s="8"/>
      <c r="V73" s="8">
        <v>3</v>
      </c>
      <c r="W73" s="8">
        <v>4</v>
      </c>
      <c r="X73" s="8">
        <v>2</v>
      </c>
      <c r="Y73" s="8">
        <v>3</v>
      </c>
      <c r="Z73" s="8">
        <v>5</v>
      </c>
      <c r="AA73" s="8">
        <v>3</v>
      </c>
      <c r="AB73" s="8"/>
      <c r="AC73" s="8"/>
      <c r="AD73" s="8">
        <v>1</v>
      </c>
      <c r="AE73" s="8">
        <v>15</v>
      </c>
      <c r="AF73" s="8">
        <v>18</v>
      </c>
    </row>
    <row r="74" spans="1:32">
      <c r="A74" s="1">
        <v>63</v>
      </c>
      <c r="B74" s="1"/>
      <c r="C74" s="2" t="s">
        <v>159</v>
      </c>
      <c r="D74" s="3">
        <v>4</v>
      </c>
      <c r="E74" s="12" t="s">
        <v>161</v>
      </c>
      <c r="F74" s="22">
        <f t="shared" si="1"/>
        <v>268</v>
      </c>
      <c r="G74" s="7">
        <v>7</v>
      </c>
      <c r="H74" s="7">
        <v>27</v>
      </c>
      <c r="I74" s="7">
        <v>8</v>
      </c>
      <c r="J74" s="7">
        <v>27</v>
      </c>
      <c r="K74" s="8">
        <v>6</v>
      </c>
      <c r="L74" s="8"/>
      <c r="M74" s="8"/>
      <c r="N74" s="8">
        <v>15</v>
      </c>
      <c r="O74" s="7">
        <v>2</v>
      </c>
      <c r="P74" s="7">
        <v>6</v>
      </c>
      <c r="Q74" s="7"/>
      <c r="R74" s="7">
        <v>116</v>
      </c>
      <c r="S74" s="8"/>
      <c r="T74" s="8"/>
      <c r="U74" s="8"/>
      <c r="V74" s="8">
        <v>3</v>
      </c>
      <c r="W74" s="8">
        <v>4</v>
      </c>
      <c r="X74" s="8">
        <v>2</v>
      </c>
      <c r="Y74" s="8">
        <v>3</v>
      </c>
      <c r="Z74" s="8">
        <v>5</v>
      </c>
      <c r="AA74" s="8">
        <v>3</v>
      </c>
      <c r="AB74" s="8"/>
      <c r="AC74" s="8"/>
      <c r="AD74" s="8">
        <v>1</v>
      </c>
      <c r="AE74" s="8">
        <v>15</v>
      </c>
      <c r="AF74" s="8">
        <v>18</v>
      </c>
    </row>
    <row r="75" spans="1:32" ht="30">
      <c r="A75" s="1">
        <v>64</v>
      </c>
      <c r="B75" s="1" t="s">
        <v>162</v>
      </c>
      <c r="C75" s="2" t="s">
        <v>166</v>
      </c>
      <c r="D75" s="3" t="s">
        <v>37</v>
      </c>
      <c r="E75" s="9" t="s">
        <v>167</v>
      </c>
      <c r="F75" s="22">
        <f t="shared" si="1"/>
        <v>142</v>
      </c>
      <c r="G75" s="7"/>
      <c r="H75" s="7"/>
      <c r="I75" s="7">
        <v>4</v>
      </c>
      <c r="J75" s="7"/>
      <c r="K75" s="8"/>
      <c r="L75" s="8"/>
      <c r="M75" s="8"/>
      <c r="N75" s="8"/>
      <c r="O75" s="7">
        <v>8</v>
      </c>
      <c r="P75" s="7"/>
      <c r="Q75" s="7"/>
      <c r="R75" s="7">
        <v>76</v>
      </c>
      <c r="S75" s="8"/>
      <c r="T75" s="8"/>
      <c r="U75" s="8"/>
      <c r="V75" s="8"/>
      <c r="W75" s="8">
        <v>8</v>
      </c>
      <c r="X75" s="8">
        <v>16</v>
      </c>
      <c r="Y75" s="8"/>
      <c r="Z75" s="8"/>
      <c r="AA75" s="8"/>
      <c r="AB75" s="8"/>
      <c r="AC75" s="8"/>
      <c r="AD75" s="8"/>
      <c r="AE75" s="8"/>
      <c r="AF75" s="8">
        <v>30</v>
      </c>
    </row>
    <row r="76" spans="1:32" ht="30">
      <c r="A76" s="1">
        <v>65</v>
      </c>
      <c r="B76" s="1" t="s">
        <v>163</v>
      </c>
      <c r="C76" s="2" t="s">
        <v>166</v>
      </c>
      <c r="D76" s="3" t="s">
        <v>38</v>
      </c>
      <c r="E76" s="9" t="s">
        <v>168</v>
      </c>
      <c r="F76" s="22">
        <f t="shared" ref="F76:F107" si="2">G76+H76+I76+J76+K76+L76+M76+N76+O76+P76+Q76+R76+S76+T76+U76+V76+W76+X76+Y76+Z76+AA76+AB76+AC76+AD76+AE76+AF76</f>
        <v>123</v>
      </c>
      <c r="G76" s="7"/>
      <c r="H76" s="7"/>
      <c r="I76" s="7">
        <v>4</v>
      </c>
      <c r="J76" s="7"/>
      <c r="K76" s="8"/>
      <c r="L76" s="8"/>
      <c r="M76" s="8"/>
      <c r="N76" s="8"/>
      <c r="O76" s="7">
        <v>1</v>
      </c>
      <c r="P76" s="7"/>
      <c r="Q76" s="7"/>
      <c r="R76" s="7">
        <v>70</v>
      </c>
      <c r="S76" s="8"/>
      <c r="T76" s="8"/>
      <c r="U76" s="8"/>
      <c r="V76" s="8"/>
      <c r="W76" s="8">
        <v>2</v>
      </c>
      <c r="X76" s="8">
        <v>16</v>
      </c>
      <c r="Y76" s="8"/>
      <c r="Z76" s="8"/>
      <c r="AA76" s="8"/>
      <c r="AB76" s="8"/>
      <c r="AC76" s="8"/>
      <c r="AD76" s="8"/>
      <c r="AE76" s="8"/>
      <c r="AF76" s="8">
        <v>30</v>
      </c>
    </row>
    <row r="77" spans="1:32" ht="30">
      <c r="A77" s="1">
        <v>66</v>
      </c>
      <c r="B77" s="1" t="s">
        <v>164</v>
      </c>
      <c r="C77" s="2" t="s">
        <v>166</v>
      </c>
      <c r="D77" s="3" t="s">
        <v>39</v>
      </c>
      <c r="E77" s="9" t="s">
        <v>169</v>
      </c>
      <c r="F77" s="22">
        <f t="shared" si="2"/>
        <v>147</v>
      </c>
      <c r="G77" s="7"/>
      <c r="H77" s="7"/>
      <c r="I77" s="7">
        <v>4</v>
      </c>
      <c r="J77" s="7"/>
      <c r="K77" s="8"/>
      <c r="L77" s="8"/>
      <c r="M77" s="8"/>
      <c r="N77" s="8"/>
      <c r="O77" s="7">
        <v>5</v>
      </c>
      <c r="P77" s="7"/>
      <c r="Q77" s="7"/>
      <c r="R77" s="7">
        <v>63</v>
      </c>
      <c r="S77" s="8"/>
      <c r="T77" s="8"/>
      <c r="U77" s="8"/>
      <c r="V77" s="8"/>
      <c r="W77" s="8">
        <v>4</v>
      </c>
      <c r="X77" s="8">
        <v>16</v>
      </c>
      <c r="Y77" s="8"/>
      <c r="Z77" s="8"/>
      <c r="AA77" s="8"/>
      <c r="AB77" s="8"/>
      <c r="AC77" s="8"/>
      <c r="AD77" s="8"/>
      <c r="AE77" s="8"/>
      <c r="AF77" s="8">
        <v>55</v>
      </c>
    </row>
    <row r="78" spans="1:32" ht="30">
      <c r="A78" s="1">
        <v>67</v>
      </c>
      <c r="B78" s="1"/>
      <c r="C78" s="2" t="s">
        <v>166</v>
      </c>
      <c r="D78" s="3" t="s">
        <v>39</v>
      </c>
      <c r="E78" s="9" t="s">
        <v>170</v>
      </c>
      <c r="F78" s="22">
        <f t="shared" si="2"/>
        <v>147</v>
      </c>
      <c r="G78" s="7"/>
      <c r="H78" s="7"/>
      <c r="I78" s="7">
        <v>4</v>
      </c>
      <c r="J78" s="7"/>
      <c r="K78" s="8"/>
      <c r="L78" s="8"/>
      <c r="M78" s="8"/>
      <c r="N78" s="8"/>
      <c r="O78" s="7">
        <v>5</v>
      </c>
      <c r="P78" s="7"/>
      <c r="Q78" s="7"/>
      <c r="R78" s="7">
        <v>63</v>
      </c>
      <c r="S78" s="8"/>
      <c r="T78" s="8"/>
      <c r="U78" s="8"/>
      <c r="V78" s="8"/>
      <c r="W78" s="8">
        <v>4</v>
      </c>
      <c r="X78" s="8">
        <v>16</v>
      </c>
      <c r="Y78" s="8"/>
      <c r="Z78" s="8"/>
      <c r="AA78" s="8"/>
      <c r="AB78" s="8"/>
      <c r="AC78" s="8"/>
      <c r="AD78" s="8"/>
      <c r="AE78" s="8"/>
      <c r="AF78" s="8">
        <v>55</v>
      </c>
    </row>
    <row r="79" spans="1:32" ht="30">
      <c r="A79" s="1">
        <v>68</v>
      </c>
      <c r="B79" s="1" t="s">
        <v>165</v>
      </c>
      <c r="C79" s="2" t="s">
        <v>171</v>
      </c>
      <c r="D79" s="3" t="s">
        <v>40</v>
      </c>
      <c r="E79" s="5" t="s">
        <v>172</v>
      </c>
      <c r="F79" s="22">
        <f t="shared" si="2"/>
        <v>191</v>
      </c>
      <c r="G79" s="7"/>
      <c r="H79" s="7"/>
      <c r="I79" s="7">
        <v>4</v>
      </c>
      <c r="J79" s="7"/>
      <c r="K79" s="8"/>
      <c r="L79" s="8"/>
      <c r="M79" s="8"/>
      <c r="N79" s="8"/>
      <c r="O79" s="7">
        <v>5</v>
      </c>
      <c r="P79" s="7"/>
      <c r="Q79" s="7"/>
      <c r="R79" s="7">
        <v>66</v>
      </c>
      <c r="S79" s="8"/>
      <c r="T79" s="8"/>
      <c r="U79" s="8"/>
      <c r="V79" s="8"/>
      <c r="W79" s="8">
        <v>4</v>
      </c>
      <c r="X79" s="8">
        <v>19</v>
      </c>
      <c r="Y79" s="8"/>
      <c r="Z79" s="8"/>
      <c r="AA79" s="8"/>
      <c r="AB79" s="8"/>
      <c r="AC79" s="8"/>
      <c r="AD79" s="8"/>
      <c r="AE79" s="8"/>
      <c r="AF79" s="8">
        <v>93</v>
      </c>
    </row>
    <row r="80" spans="1:32" ht="45">
      <c r="A80" s="1">
        <v>69</v>
      </c>
      <c r="B80" s="1"/>
      <c r="C80" s="2" t="s">
        <v>171</v>
      </c>
      <c r="D80" s="3">
        <v>4</v>
      </c>
      <c r="E80" s="5" t="s">
        <v>173</v>
      </c>
      <c r="F80" s="22">
        <f t="shared" si="2"/>
        <v>191</v>
      </c>
      <c r="G80" s="7"/>
      <c r="H80" s="7"/>
      <c r="I80" s="7">
        <v>4</v>
      </c>
      <c r="J80" s="7"/>
      <c r="K80" s="8"/>
      <c r="L80" s="8"/>
      <c r="M80" s="8"/>
      <c r="N80" s="8"/>
      <c r="O80" s="7">
        <v>5</v>
      </c>
      <c r="P80" s="7"/>
      <c r="Q80" s="7"/>
      <c r="R80" s="7">
        <v>66</v>
      </c>
      <c r="S80" s="8"/>
      <c r="T80" s="8"/>
      <c r="U80" s="8"/>
      <c r="V80" s="8"/>
      <c r="W80" s="8">
        <v>4</v>
      </c>
      <c r="X80" s="8">
        <v>19</v>
      </c>
      <c r="Y80" s="8"/>
      <c r="Z80" s="8"/>
      <c r="AA80" s="8"/>
      <c r="AB80" s="8"/>
      <c r="AC80" s="8"/>
      <c r="AD80" s="8"/>
      <c r="AE80" s="8"/>
      <c r="AF80" s="8">
        <v>93</v>
      </c>
    </row>
    <row r="81" spans="1:32" s="26" customFormat="1" ht="34.5" customHeight="1">
      <c r="A81" s="23"/>
      <c r="B81" s="6"/>
      <c r="C81" s="32" t="s">
        <v>41</v>
      </c>
      <c r="D81" s="21"/>
      <c r="E81" s="21"/>
      <c r="F81" s="25">
        <f>SUM(F12:F80)</f>
        <v>21989</v>
      </c>
      <c r="G81" s="24">
        <f>SUM(G12:G80)</f>
        <v>768</v>
      </c>
      <c r="H81" s="24">
        <f t="shared" ref="H81:AF81" si="3">SUM(H12:H80)</f>
        <v>1040</v>
      </c>
      <c r="I81" s="24">
        <f t="shared" si="3"/>
        <v>238</v>
      </c>
      <c r="J81" s="24">
        <f t="shared" si="3"/>
        <v>739</v>
      </c>
      <c r="K81" s="24">
        <f t="shared" si="3"/>
        <v>247</v>
      </c>
      <c r="L81" s="24">
        <f t="shared" si="3"/>
        <v>1057</v>
      </c>
      <c r="M81" s="24">
        <f t="shared" si="3"/>
        <v>92</v>
      </c>
      <c r="N81" s="24">
        <f t="shared" si="3"/>
        <v>1157</v>
      </c>
      <c r="O81" s="24">
        <f t="shared" si="3"/>
        <v>47</v>
      </c>
      <c r="P81" s="24">
        <f t="shared" si="3"/>
        <v>424</v>
      </c>
      <c r="Q81" s="24">
        <f t="shared" si="3"/>
        <v>603</v>
      </c>
      <c r="R81" s="24">
        <f t="shared" si="3"/>
        <v>2987</v>
      </c>
      <c r="S81" s="24">
        <f t="shared" si="3"/>
        <v>127</v>
      </c>
      <c r="T81" s="24">
        <f t="shared" si="3"/>
        <v>240</v>
      </c>
      <c r="U81" s="24">
        <f t="shared" si="3"/>
        <v>0</v>
      </c>
      <c r="V81" s="24">
        <f t="shared" si="3"/>
        <v>390</v>
      </c>
      <c r="W81" s="24">
        <f t="shared" si="3"/>
        <v>505</v>
      </c>
      <c r="X81" s="24">
        <f t="shared" si="3"/>
        <v>806</v>
      </c>
      <c r="Y81" s="24">
        <f t="shared" si="3"/>
        <v>215</v>
      </c>
      <c r="Z81" s="24">
        <f t="shared" si="3"/>
        <v>706</v>
      </c>
      <c r="AA81" s="24">
        <f t="shared" si="3"/>
        <v>415</v>
      </c>
      <c r="AB81" s="24">
        <f t="shared" si="3"/>
        <v>0</v>
      </c>
      <c r="AC81" s="24">
        <f t="shared" si="3"/>
        <v>478</v>
      </c>
      <c r="AD81" s="24">
        <f t="shared" si="3"/>
        <v>1402</v>
      </c>
      <c r="AE81" s="24">
        <f t="shared" si="3"/>
        <v>1105</v>
      </c>
      <c r="AF81" s="24">
        <f t="shared" si="3"/>
        <v>6201</v>
      </c>
    </row>
  </sheetData>
  <pageMargins left="0.17" right="0.17" top="0.17" bottom="0.16" header="0.17" footer="0.16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tabSelected="1" topLeftCell="A40" zoomScale="40" zoomScaleNormal="40" workbookViewId="0">
      <selection activeCell="Q11" sqref="Q11"/>
    </sheetView>
  </sheetViews>
  <sheetFormatPr defaultRowHeight="15"/>
  <cols>
    <col min="1" max="1" width="5.5703125" style="13" customWidth="1"/>
    <col min="2" max="2" width="7.28515625" style="13" customWidth="1"/>
    <col min="3" max="3" width="29.85546875" style="13" customWidth="1"/>
    <col min="4" max="4" width="7.42578125" style="13" customWidth="1"/>
    <col min="5" max="5" width="45.7109375" style="13" customWidth="1"/>
    <col min="6" max="6" width="9.140625" style="26"/>
    <col min="7" max="16384" width="9.140625" style="13"/>
  </cols>
  <sheetData>
    <row r="1" spans="1:16">
      <c r="B1" s="14"/>
      <c r="C1" s="15"/>
      <c r="D1" s="16"/>
      <c r="E1" s="14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>
      <c r="B2" s="14"/>
      <c r="C2" s="15"/>
      <c r="D2" s="16"/>
      <c r="E2" s="14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>
      <c r="B3" s="14"/>
      <c r="C3" s="19"/>
      <c r="D3" s="16"/>
      <c r="E3" s="14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>
      <c r="B4" s="14"/>
      <c r="C4" s="19"/>
      <c r="D4" s="16"/>
      <c r="E4" s="14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>
      <c r="B5" s="14"/>
      <c r="C5" s="19"/>
      <c r="D5" s="16"/>
      <c r="E5" s="14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B6" s="14"/>
      <c r="C6" s="19"/>
      <c r="D6" s="16"/>
      <c r="E6" s="14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>
      <c r="B7" s="14"/>
      <c r="C7" s="15"/>
      <c r="D7" s="16"/>
      <c r="E7" s="14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22.5">
      <c r="B8" s="14"/>
      <c r="D8" s="16"/>
      <c r="E8" s="35" t="s">
        <v>178</v>
      </c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>
      <c r="B9" s="14"/>
      <c r="C9" s="15"/>
      <c r="D9" s="16"/>
      <c r="E9" s="14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43.25" customHeight="1">
      <c r="A10" s="28" t="s">
        <v>174</v>
      </c>
      <c r="B10" s="28" t="s">
        <v>42</v>
      </c>
      <c r="C10" s="29" t="s">
        <v>43</v>
      </c>
      <c r="D10" s="30" t="s">
        <v>0</v>
      </c>
      <c r="E10" s="28" t="s">
        <v>44</v>
      </c>
      <c r="F10" s="31" t="s">
        <v>45</v>
      </c>
      <c r="G10" s="43" t="s">
        <v>27</v>
      </c>
      <c r="H10" s="43" t="s">
        <v>28</v>
      </c>
      <c r="I10" s="43" t="s">
        <v>29</v>
      </c>
      <c r="J10" s="43" t="s">
        <v>30</v>
      </c>
      <c r="K10" s="43" t="s">
        <v>31</v>
      </c>
      <c r="L10" s="43" t="s">
        <v>32</v>
      </c>
      <c r="M10" s="43" t="s">
        <v>33</v>
      </c>
      <c r="N10" s="43" t="s">
        <v>34</v>
      </c>
      <c r="O10" s="43" t="s">
        <v>35</v>
      </c>
      <c r="P10" s="43" t="s">
        <v>36</v>
      </c>
    </row>
    <row r="11" spans="1:16" ht="28.5">
      <c r="A11" s="27"/>
      <c r="B11" s="27"/>
      <c r="C11" s="27"/>
      <c r="D11" s="27"/>
      <c r="E11" s="27"/>
      <c r="F11" s="27"/>
      <c r="G11" s="20" t="s">
        <v>45</v>
      </c>
      <c r="H11" s="20" t="s">
        <v>45</v>
      </c>
      <c r="I11" s="20" t="s">
        <v>45</v>
      </c>
      <c r="J11" s="20" t="s">
        <v>45</v>
      </c>
      <c r="K11" s="20" t="s">
        <v>45</v>
      </c>
      <c r="L11" s="20" t="s">
        <v>45</v>
      </c>
      <c r="M11" s="20" t="s">
        <v>45</v>
      </c>
      <c r="N11" s="20" t="s">
        <v>45</v>
      </c>
      <c r="O11" s="20" t="s">
        <v>45</v>
      </c>
      <c r="P11" s="20" t="s">
        <v>45</v>
      </c>
    </row>
    <row r="12" spans="1:16" ht="30">
      <c r="A12" s="1">
        <v>1</v>
      </c>
      <c r="B12" s="1" t="s">
        <v>46</v>
      </c>
      <c r="C12" s="2" t="s">
        <v>47</v>
      </c>
      <c r="D12" s="3" t="s">
        <v>38</v>
      </c>
      <c r="E12" s="9" t="s">
        <v>48</v>
      </c>
      <c r="F12" s="22">
        <f>SUM(G12+H12+I12+J12+K12+L12+M12+N12+O12+P12)</f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30">
      <c r="A13" s="1">
        <v>2</v>
      </c>
      <c r="B13" s="1">
        <v>42</v>
      </c>
      <c r="C13" s="2" t="s">
        <v>47</v>
      </c>
      <c r="D13" s="3" t="s">
        <v>38</v>
      </c>
      <c r="E13" s="9" t="s">
        <v>49</v>
      </c>
      <c r="F13" s="22">
        <f>SUM(G13+H13+I13+J13+K13+L13+M13+N13+O13+P13)</f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30">
      <c r="A14" s="1">
        <v>3</v>
      </c>
      <c r="B14" s="1" t="s">
        <v>50</v>
      </c>
      <c r="C14" s="2" t="s">
        <v>47</v>
      </c>
      <c r="D14" s="3" t="s">
        <v>40</v>
      </c>
      <c r="E14" s="10" t="s">
        <v>51</v>
      </c>
      <c r="F14" s="22">
        <f>SUM(G14+H14+I14+J14+K14+L14+M14+N14+O14+P14)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30">
      <c r="A15" s="1">
        <v>4</v>
      </c>
      <c r="B15" s="1"/>
      <c r="C15" s="2" t="s">
        <v>47</v>
      </c>
      <c r="D15" s="3"/>
      <c r="E15" s="10" t="s">
        <v>52</v>
      </c>
      <c r="F15" s="22">
        <f>SUM(G15+H15+I15+J15+K15+L15+M15+N15+O15+P15)</f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45">
      <c r="A16" s="1">
        <v>5</v>
      </c>
      <c r="B16" s="1" t="s">
        <v>53</v>
      </c>
      <c r="C16" s="2" t="s">
        <v>54</v>
      </c>
      <c r="D16" s="3" t="s">
        <v>37</v>
      </c>
      <c r="E16" s="9" t="s">
        <v>55</v>
      </c>
      <c r="F16" s="22">
        <f>SUM(G16+H16+I16+J16+K16+L16+M16+N16+O16+P16)</f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30">
      <c r="A17" s="1">
        <v>6</v>
      </c>
      <c r="B17" s="1" t="s">
        <v>56</v>
      </c>
      <c r="C17" s="2" t="s">
        <v>60</v>
      </c>
      <c r="D17" s="3" t="s">
        <v>37</v>
      </c>
      <c r="E17" s="4" t="s">
        <v>61</v>
      </c>
      <c r="F17" s="22">
        <f>SUM(G17+H17+I17+J17+K17+L17+M17+N17+O17+P17)</f>
        <v>16</v>
      </c>
      <c r="G17" s="8"/>
      <c r="H17" s="8"/>
      <c r="I17" s="8"/>
      <c r="J17" s="8">
        <v>3</v>
      </c>
      <c r="K17" s="8"/>
      <c r="L17" s="8"/>
      <c r="M17" s="8">
        <v>13</v>
      </c>
      <c r="N17" s="8"/>
      <c r="O17" s="8"/>
      <c r="P17" s="8"/>
    </row>
    <row r="18" spans="1:16" ht="30">
      <c r="A18" s="1">
        <v>7</v>
      </c>
      <c r="B18" s="1" t="s">
        <v>57</v>
      </c>
      <c r="C18" s="2" t="s">
        <v>60</v>
      </c>
      <c r="D18" s="3" t="s">
        <v>38</v>
      </c>
      <c r="E18" s="4" t="s">
        <v>62</v>
      </c>
      <c r="F18" s="22">
        <f>SUM(G18+H18+I18+J18+K18+L18+M18+N18+O18+P18)</f>
        <v>48</v>
      </c>
      <c r="G18" s="8"/>
      <c r="H18" s="8"/>
      <c r="I18" s="8"/>
      <c r="J18" s="8">
        <v>3</v>
      </c>
      <c r="K18" s="8"/>
      <c r="L18" s="8">
        <v>12</v>
      </c>
      <c r="M18" s="8">
        <v>13</v>
      </c>
      <c r="N18" s="8">
        <v>20</v>
      </c>
      <c r="O18" s="8"/>
      <c r="P18" s="8"/>
    </row>
    <row r="19" spans="1:16" ht="30">
      <c r="A19" s="1">
        <v>8</v>
      </c>
      <c r="B19" s="1">
        <v>69</v>
      </c>
      <c r="C19" s="2" t="s">
        <v>60</v>
      </c>
      <c r="D19" s="3">
        <v>2</v>
      </c>
      <c r="E19" s="4" t="s">
        <v>63</v>
      </c>
      <c r="F19" s="22">
        <f>SUM(G19+H19+I19+J19+K19+L19+M19+N19+O19+P19)</f>
        <v>48</v>
      </c>
      <c r="G19" s="8"/>
      <c r="H19" s="8"/>
      <c r="I19" s="8"/>
      <c r="J19" s="8">
        <v>3</v>
      </c>
      <c r="K19" s="8"/>
      <c r="L19" s="8">
        <v>12</v>
      </c>
      <c r="M19" s="8">
        <v>13</v>
      </c>
      <c r="N19" s="8">
        <v>20</v>
      </c>
      <c r="O19" s="8"/>
      <c r="P19" s="8"/>
    </row>
    <row r="20" spans="1:16" ht="30">
      <c r="A20" s="1">
        <v>9</v>
      </c>
      <c r="B20" s="1" t="s">
        <v>58</v>
      </c>
      <c r="C20" s="2" t="s">
        <v>60</v>
      </c>
      <c r="D20" s="3" t="s">
        <v>39</v>
      </c>
      <c r="E20" s="2" t="s">
        <v>64</v>
      </c>
      <c r="F20" s="22">
        <f>SUM(G20+H20+I20+J20+K20+L20+M20+N20+O20+P20)</f>
        <v>33</v>
      </c>
      <c r="G20" s="8"/>
      <c r="H20" s="8"/>
      <c r="I20" s="8">
        <v>3</v>
      </c>
      <c r="J20" s="8">
        <v>3</v>
      </c>
      <c r="K20" s="8"/>
      <c r="L20" s="8">
        <v>12</v>
      </c>
      <c r="M20" s="8"/>
      <c r="N20" s="8">
        <v>15</v>
      </c>
      <c r="O20" s="8"/>
      <c r="P20" s="8"/>
    </row>
    <row r="21" spans="1:16" ht="30">
      <c r="A21" s="1">
        <v>10</v>
      </c>
      <c r="B21" s="1">
        <v>70</v>
      </c>
      <c r="C21" s="2" t="s">
        <v>60</v>
      </c>
      <c r="D21" s="3">
        <v>3</v>
      </c>
      <c r="E21" s="2" t="s">
        <v>65</v>
      </c>
      <c r="F21" s="22">
        <f>SUM(G21+H21+I21+J21+K21+L21+M21+N21+O21+P21)</f>
        <v>33</v>
      </c>
      <c r="G21" s="8"/>
      <c r="H21" s="8"/>
      <c r="I21" s="8">
        <v>3</v>
      </c>
      <c r="J21" s="8">
        <v>3</v>
      </c>
      <c r="K21" s="8"/>
      <c r="L21" s="8">
        <v>12</v>
      </c>
      <c r="M21" s="8"/>
      <c r="N21" s="8">
        <v>15</v>
      </c>
      <c r="O21" s="8"/>
      <c r="P21" s="8"/>
    </row>
    <row r="22" spans="1:16" ht="30">
      <c r="A22" s="1">
        <v>11</v>
      </c>
      <c r="B22" s="1" t="s">
        <v>59</v>
      </c>
      <c r="C22" s="2" t="s">
        <v>60</v>
      </c>
      <c r="D22" s="3" t="s">
        <v>40</v>
      </c>
      <c r="E22" s="5" t="s">
        <v>66</v>
      </c>
      <c r="F22" s="22">
        <f>SUM(G22+H22+I22+J22+K22+L22+M22+N22+O22+P22)</f>
        <v>30</v>
      </c>
      <c r="G22" s="8"/>
      <c r="H22" s="8"/>
      <c r="I22" s="8"/>
      <c r="J22" s="8">
        <v>3</v>
      </c>
      <c r="K22" s="8"/>
      <c r="L22" s="8">
        <v>12</v>
      </c>
      <c r="M22" s="8"/>
      <c r="N22" s="8">
        <v>15</v>
      </c>
      <c r="O22" s="8"/>
      <c r="P22" s="8"/>
    </row>
    <row r="23" spans="1:16" ht="30">
      <c r="A23" s="1">
        <v>12</v>
      </c>
      <c r="B23" s="1"/>
      <c r="C23" s="2" t="s">
        <v>60</v>
      </c>
      <c r="D23" s="3">
        <v>4</v>
      </c>
      <c r="E23" s="5" t="s">
        <v>67</v>
      </c>
      <c r="F23" s="22">
        <f>SUM(G23+H23+I23+J23+K23+L23+M23+N23+O23+P23)</f>
        <v>30</v>
      </c>
      <c r="G23" s="8"/>
      <c r="H23" s="8"/>
      <c r="I23" s="8"/>
      <c r="J23" s="8">
        <v>3</v>
      </c>
      <c r="K23" s="8"/>
      <c r="L23" s="8">
        <v>12</v>
      </c>
      <c r="M23" s="8"/>
      <c r="N23" s="8">
        <v>15</v>
      </c>
      <c r="O23" s="8"/>
      <c r="P23" s="8"/>
    </row>
    <row r="24" spans="1:16" ht="30">
      <c r="A24" s="1">
        <v>13</v>
      </c>
      <c r="B24" s="1" t="s">
        <v>68</v>
      </c>
      <c r="C24" s="2" t="s">
        <v>69</v>
      </c>
      <c r="D24" s="3" t="s">
        <v>37</v>
      </c>
      <c r="E24" s="9" t="s">
        <v>70</v>
      </c>
      <c r="F24" s="22">
        <f>SUM(G24+H24+I24+J24+K24+L24+M24+N24+O24+P24)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30">
      <c r="A25" s="1">
        <v>14</v>
      </c>
      <c r="B25" s="1" t="s">
        <v>71</v>
      </c>
      <c r="C25" s="2" t="s">
        <v>72</v>
      </c>
      <c r="D25" s="3" t="s">
        <v>40</v>
      </c>
      <c r="E25" s="9" t="s">
        <v>73</v>
      </c>
      <c r="F25" s="22">
        <f>SUM(G25+H25+I25+J25+K25+L25+M25+N25+O25+P25)</f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0">
      <c r="A26" s="1">
        <v>15</v>
      </c>
      <c r="B26" s="1"/>
      <c r="C26" s="2" t="s">
        <v>72</v>
      </c>
      <c r="D26" s="3">
        <v>4</v>
      </c>
      <c r="E26" s="9" t="s">
        <v>74</v>
      </c>
      <c r="F26" s="22">
        <f>SUM(G26+H26+I26+J26+K26+L26+M26+N26+O26+P26)</f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45">
      <c r="A27" s="1">
        <v>16</v>
      </c>
      <c r="B27" s="1" t="s">
        <v>75</v>
      </c>
      <c r="C27" s="2" t="s">
        <v>84</v>
      </c>
      <c r="D27" s="3" t="s">
        <v>37</v>
      </c>
      <c r="E27" s="9" t="s">
        <v>85</v>
      </c>
      <c r="F27" s="22">
        <f>SUM(G27+H27+I27+J27+K27+L27+M27+N27+O27+P27)</f>
        <v>0</v>
      </c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45">
      <c r="A28" s="1">
        <v>17</v>
      </c>
      <c r="B28" s="1">
        <v>104</v>
      </c>
      <c r="C28" s="2" t="s">
        <v>84</v>
      </c>
      <c r="D28" s="3" t="s">
        <v>37</v>
      </c>
      <c r="E28" s="9" t="s">
        <v>86</v>
      </c>
      <c r="F28" s="22">
        <f>SUM(G28+H28+I28+J28+K28+L28+M28+N28+O28+P28)</f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45">
      <c r="A29" s="1">
        <v>18</v>
      </c>
      <c r="B29" s="1" t="s">
        <v>76</v>
      </c>
      <c r="C29" s="2" t="s">
        <v>84</v>
      </c>
      <c r="D29" s="3" t="s">
        <v>38</v>
      </c>
      <c r="E29" s="9" t="s">
        <v>87</v>
      </c>
      <c r="F29" s="22">
        <f>SUM(G29+H29+I29+J29+K29+L29+M29+N29+O29+P29)</f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45">
      <c r="A30" s="1">
        <v>19</v>
      </c>
      <c r="B30" s="1"/>
      <c r="C30" s="2" t="s">
        <v>84</v>
      </c>
      <c r="D30" s="3" t="s">
        <v>38</v>
      </c>
      <c r="E30" s="9" t="s">
        <v>88</v>
      </c>
      <c r="F30" s="22">
        <f>SUM(G30+H30+I30+J30+K30+L30+M30+N30+O30+P30)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30">
      <c r="A31" s="1">
        <v>20</v>
      </c>
      <c r="B31" s="1" t="s">
        <v>77</v>
      </c>
      <c r="C31" s="2" t="s">
        <v>84</v>
      </c>
      <c r="D31" s="3" t="s">
        <v>39</v>
      </c>
      <c r="E31" s="9" t="s">
        <v>89</v>
      </c>
      <c r="F31" s="22">
        <f>SUM(G31+H31+I31+J31+K31+L31+M31+N31+O31+P31)</f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30">
      <c r="A32" s="1">
        <v>21</v>
      </c>
      <c r="B32" s="1"/>
      <c r="C32" s="2" t="s">
        <v>84</v>
      </c>
      <c r="D32" s="3" t="s">
        <v>39</v>
      </c>
      <c r="E32" s="9" t="s">
        <v>90</v>
      </c>
      <c r="F32" s="22">
        <f>SUM(G32+H32+I32+J32+K32+L32+M32+N32+O32+P32)</f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30">
      <c r="A33" s="1">
        <v>22</v>
      </c>
      <c r="B33" s="1" t="s">
        <v>78</v>
      </c>
      <c r="C33" s="2" t="s">
        <v>84</v>
      </c>
      <c r="D33" s="3" t="s">
        <v>40</v>
      </c>
      <c r="E33" s="10" t="s">
        <v>91</v>
      </c>
      <c r="F33" s="22">
        <f>SUM(G33+H33+I33+J33+K33+L33+M33+N33+O33+P33)</f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30">
      <c r="A34" s="1">
        <v>23</v>
      </c>
      <c r="B34" s="1"/>
      <c r="C34" s="2" t="s">
        <v>84</v>
      </c>
      <c r="D34" s="3">
        <v>4</v>
      </c>
      <c r="E34" s="10" t="s">
        <v>92</v>
      </c>
      <c r="F34" s="22">
        <f>SUM(G34+H34+I34+J34+K34+L34+M34+N34+O34+P34)</f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30">
      <c r="A35" s="1">
        <v>24</v>
      </c>
      <c r="B35" s="1"/>
      <c r="C35" s="2" t="s">
        <v>84</v>
      </c>
      <c r="D35" s="3">
        <v>4</v>
      </c>
      <c r="E35" s="10" t="s">
        <v>93</v>
      </c>
      <c r="F35" s="22">
        <f>SUM(G35+H35+I35+J35+K35+L35+M35+N35+O35+P35)</f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45">
      <c r="A36" s="1">
        <v>25</v>
      </c>
      <c r="B36" s="1" t="s">
        <v>79</v>
      </c>
      <c r="C36" s="2" t="s">
        <v>94</v>
      </c>
      <c r="D36" s="3" t="s">
        <v>37</v>
      </c>
      <c r="E36" s="9" t="s">
        <v>95</v>
      </c>
      <c r="F36" s="22">
        <f>SUM(G36+H36+I36+J36+K36+L36+M36+N36+O36+P36)</f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45">
      <c r="A37" s="1">
        <v>26</v>
      </c>
      <c r="B37" s="1"/>
      <c r="C37" s="2" t="s">
        <v>94</v>
      </c>
      <c r="D37" s="3" t="s">
        <v>37</v>
      </c>
      <c r="E37" s="9" t="s">
        <v>96</v>
      </c>
      <c r="F37" s="22">
        <f>SUM(G37+H37+I37+J37+K37+L37+M37+N37+O37+P37)</f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0">
      <c r="A38" s="1">
        <v>27</v>
      </c>
      <c r="B38" s="1" t="s">
        <v>80</v>
      </c>
      <c r="C38" s="2" t="s">
        <v>97</v>
      </c>
      <c r="D38" s="3" t="s">
        <v>37</v>
      </c>
      <c r="E38" s="9" t="s">
        <v>98</v>
      </c>
      <c r="F38" s="22">
        <f>SUM(G38+H38+I38+J38+K38+L38+M38+N38+O38+P38)</f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30">
      <c r="A39" s="1">
        <v>28</v>
      </c>
      <c r="B39" s="1"/>
      <c r="C39" s="2" t="s">
        <v>97</v>
      </c>
      <c r="D39" s="3" t="s">
        <v>37</v>
      </c>
      <c r="E39" s="9" t="s">
        <v>99</v>
      </c>
      <c r="F39" s="22">
        <f>SUM(G39+H39+I39+J39+K39+L39+M39+N39+O39+P39)</f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30">
      <c r="A40" s="1">
        <v>29</v>
      </c>
      <c r="B40" s="1" t="s">
        <v>81</v>
      </c>
      <c r="C40" s="4" t="s">
        <v>97</v>
      </c>
      <c r="D40" s="11" t="s">
        <v>38</v>
      </c>
      <c r="E40" s="9" t="s">
        <v>100</v>
      </c>
      <c r="F40" s="22">
        <f>SUM(G40+H40+I40+J40+K40+L40+M40+N40+O40+P40)</f>
        <v>0</v>
      </c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30">
      <c r="A41" s="1">
        <v>30</v>
      </c>
      <c r="B41" s="1"/>
      <c r="C41" s="4" t="s">
        <v>97</v>
      </c>
      <c r="D41" s="11" t="s">
        <v>38</v>
      </c>
      <c r="E41" s="9" t="s">
        <v>101</v>
      </c>
      <c r="F41" s="22">
        <f>SUM(G41+H41+I41+J41+K41+L41+M41+N41+O41+P41)</f>
        <v>0</v>
      </c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30">
      <c r="A42" s="1">
        <v>31</v>
      </c>
      <c r="B42" s="1"/>
      <c r="C42" s="4" t="s">
        <v>97</v>
      </c>
      <c r="D42" s="11" t="s">
        <v>38</v>
      </c>
      <c r="E42" s="9" t="s">
        <v>102</v>
      </c>
      <c r="F42" s="22">
        <f>SUM(G42+H42+I42+J42+K42+L42+M42+N42+O42+P42)</f>
        <v>0</v>
      </c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30">
      <c r="A43" s="1">
        <v>32</v>
      </c>
      <c r="B43" s="1" t="s">
        <v>82</v>
      </c>
      <c r="C43" s="2" t="s">
        <v>97</v>
      </c>
      <c r="D43" s="3" t="s">
        <v>39</v>
      </c>
      <c r="E43" s="9" t="s">
        <v>103</v>
      </c>
      <c r="F43" s="22">
        <f>SUM(G43+H43+I43+J43+K43+L43+M43+N43+O43+P43)</f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30">
      <c r="A44" s="1">
        <v>33</v>
      </c>
      <c r="B44" s="1"/>
      <c r="C44" s="2" t="s">
        <v>97</v>
      </c>
      <c r="D44" s="3" t="s">
        <v>39</v>
      </c>
      <c r="E44" s="9" t="s">
        <v>104</v>
      </c>
      <c r="F44" s="22">
        <f>SUM(G44+H44+I44+J44+K44+L44+M44+N44+O44+P44)</f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30">
      <c r="A45" s="1">
        <v>34</v>
      </c>
      <c r="B45" s="1"/>
      <c r="C45" s="2" t="s">
        <v>97</v>
      </c>
      <c r="D45" s="3" t="s">
        <v>39</v>
      </c>
      <c r="E45" s="9" t="s">
        <v>105</v>
      </c>
      <c r="F45" s="22">
        <f>SUM(G45+H45+I45+J45+K45+L45+M45+N45+O45+P45)</f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30">
      <c r="A46" s="1">
        <v>35</v>
      </c>
      <c r="B46" s="1" t="s">
        <v>83</v>
      </c>
      <c r="C46" s="2" t="s">
        <v>97</v>
      </c>
      <c r="D46" s="3" t="s">
        <v>40</v>
      </c>
      <c r="E46" s="12" t="s">
        <v>106</v>
      </c>
      <c r="F46" s="22">
        <f>SUM(G46+H46+I46+J46+K46+L46+M46+N46+O46+P46)</f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30">
      <c r="A47" s="1">
        <v>36</v>
      </c>
      <c r="B47" s="1"/>
      <c r="C47" s="2" t="s">
        <v>97</v>
      </c>
      <c r="D47" s="3">
        <v>4</v>
      </c>
      <c r="E47" s="12" t="s">
        <v>107</v>
      </c>
      <c r="F47" s="22">
        <f>SUM(G47+H47+I47+J47+K47+L47+M47+N47+O47+P47)</f>
        <v>0</v>
      </c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30">
      <c r="A48" s="1">
        <v>37</v>
      </c>
      <c r="B48" s="1"/>
      <c r="C48" s="2" t="s">
        <v>97</v>
      </c>
      <c r="D48" s="3">
        <v>4</v>
      </c>
      <c r="E48" s="12" t="s">
        <v>108</v>
      </c>
      <c r="F48" s="22">
        <f>SUM(G48+H48+I48+J48+K48+L48+M48+N48+O48+P48)</f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5">
      <c r="A49" s="1">
        <v>38</v>
      </c>
      <c r="B49" s="1" t="s">
        <v>109</v>
      </c>
      <c r="C49" s="2" t="s">
        <v>112</v>
      </c>
      <c r="D49" s="3" t="s">
        <v>37</v>
      </c>
      <c r="E49" s="9" t="s">
        <v>113</v>
      </c>
      <c r="F49" s="22">
        <f>SUM(G49+H49+I49+J49+K49+L49+M49+N49+O49+P49)</f>
        <v>0</v>
      </c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45">
      <c r="A50" s="1">
        <v>39</v>
      </c>
      <c r="B50" s="1" t="s">
        <v>110</v>
      </c>
      <c r="C50" s="2" t="s">
        <v>114</v>
      </c>
      <c r="D50" s="3" t="s">
        <v>38</v>
      </c>
      <c r="E50" s="9" t="s">
        <v>115</v>
      </c>
      <c r="F50" s="22">
        <f>SUM(G50+H50+I50+J50+K50+L50+M50+N50+O50+P50)</f>
        <v>20</v>
      </c>
      <c r="G50" s="8"/>
      <c r="H50" s="8"/>
      <c r="I50" s="8"/>
      <c r="J50" s="8"/>
      <c r="K50" s="8"/>
      <c r="L50" s="8"/>
      <c r="M50" s="8"/>
      <c r="N50" s="8">
        <v>20</v>
      </c>
      <c r="O50" s="8"/>
      <c r="P50" s="8"/>
    </row>
    <row r="51" spans="1:16" ht="45">
      <c r="A51" s="1">
        <v>40</v>
      </c>
      <c r="B51" s="1" t="s">
        <v>111</v>
      </c>
      <c r="C51" s="2" t="s">
        <v>116</v>
      </c>
      <c r="D51" s="3" t="s">
        <v>39</v>
      </c>
      <c r="E51" s="2" t="s">
        <v>117</v>
      </c>
      <c r="F51" s="22">
        <f>SUM(G51+H51+I51+J51+K51+L51+M51+N51+O51+P51)</f>
        <v>20</v>
      </c>
      <c r="G51" s="8"/>
      <c r="H51" s="8"/>
      <c r="I51" s="8"/>
      <c r="J51" s="8"/>
      <c r="K51" s="8"/>
      <c r="L51" s="8"/>
      <c r="M51" s="8"/>
      <c r="N51" s="8">
        <v>20</v>
      </c>
      <c r="O51" s="8"/>
      <c r="P51" s="8"/>
    </row>
    <row r="52" spans="1:16" ht="30">
      <c r="A52" s="1">
        <v>41</v>
      </c>
      <c r="B52" s="1" t="s">
        <v>118</v>
      </c>
      <c r="C52" s="2" t="s">
        <v>120</v>
      </c>
      <c r="D52" s="3" t="s">
        <v>38</v>
      </c>
      <c r="E52" s="9" t="s">
        <v>121</v>
      </c>
      <c r="F52" s="22">
        <f>SUM(G52+H52+I52+J52+K52+L52+M52+N52+O52+P52)</f>
        <v>14</v>
      </c>
      <c r="G52" s="8"/>
      <c r="H52" s="8"/>
      <c r="I52" s="8">
        <v>1</v>
      </c>
      <c r="J52" s="8"/>
      <c r="K52" s="8"/>
      <c r="L52" s="8"/>
      <c r="M52" s="8">
        <v>13</v>
      </c>
      <c r="N52" s="8"/>
      <c r="O52" s="8"/>
      <c r="P52" s="8"/>
    </row>
    <row r="53" spans="1:16" ht="30">
      <c r="A53" s="1">
        <v>42</v>
      </c>
      <c r="B53" s="1"/>
      <c r="C53" s="2" t="s">
        <v>120</v>
      </c>
      <c r="D53" s="3" t="s">
        <v>38</v>
      </c>
      <c r="E53" s="9" t="s">
        <v>122</v>
      </c>
      <c r="F53" s="22">
        <f>SUM(G53+H53+I53+J53+K53+L53+M53+N53+O53+P53)</f>
        <v>14</v>
      </c>
      <c r="G53" s="8"/>
      <c r="H53" s="8"/>
      <c r="I53" s="8">
        <v>1</v>
      </c>
      <c r="J53" s="8"/>
      <c r="K53" s="8"/>
      <c r="L53" s="8"/>
      <c r="M53" s="8">
        <v>13</v>
      </c>
      <c r="N53" s="8"/>
      <c r="O53" s="8"/>
      <c r="P53" s="8"/>
    </row>
    <row r="54" spans="1:16" ht="30">
      <c r="A54" s="1">
        <v>43</v>
      </c>
      <c r="B54" s="1" t="s">
        <v>119</v>
      </c>
      <c r="C54" s="2" t="s">
        <v>120</v>
      </c>
      <c r="D54" s="3" t="s">
        <v>39</v>
      </c>
      <c r="E54" s="9" t="s">
        <v>123</v>
      </c>
      <c r="F54" s="22">
        <f>SUM(G54+H54+I54+J54+K54+L54+M54+N54+O54+P54)</f>
        <v>14</v>
      </c>
      <c r="G54" s="8"/>
      <c r="H54" s="8"/>
      <c r="I54" s="8">
        <v>1</v>
      </c>
      <c r="J54" s="8"/>
      <c r="K54" s="8"/>
      <c r="L54" s="8"/>
      <c r="M54" s="8">
        <v>13</v>
      </c>
      <c r="N54" s="8"/>
      <c r="O54" s="8"/>
      <c r="P54" s="8"/>
    </row>
    <row r="55" spans="1:16" ht="30">
      <c r="A55" s="1">
        <v>44</v>
      </c>
      <c r="B55" s="1"/>
      <c r="C55" s="2" t="s">
        <v>120</v>
      </c>
      <c r="D55" s="3" t="s">
        <v>39</v>
      </c>
      <c r="E55" s="9" t="s">
        <v>124</v>
      </c>
      <c r="F55" s="22">
        <f>SUM(G55+H55+I55+J55+K55+L55+M55+N55+O55+P55)</f>
        <v>14</v>
      </c>
      <c r="G55" s="8"/>
      <c r="H55" s="8"/>
      <c r="I55" s="8">
        <v>1</v>
      </c>
      <c r="J55" s="8"/>
      <c r="K55" s="8"/>
      <c r="L55" s="8"/>
      <c r="M55" s="8">
        <v>13</v>
      </c>
      <c r="N55" s="8"/>
      <c r="O55" s="8"/>
      <c r="P55" s="8"/>
    </row>
    <row r="56" spans="1:16" ht="30">
      <c r="A56" s="1">
        <v>45</v>
      </c>
      <c r="B56" s="1" t="s">
        <v>125</v>
      </c>
      <c r="C56" s="2" t="s">
        <v>129</v>
      </c>
      <c r="D56" s="3" t="s">
        <v>37</v>
      </c>
      <c r="E56" s="9" t="s">
        <v>130</v>
      </c>
      <c r="F56" s="22">
        <f>SUM(G56+H56+I56+J56+K56+L56+M56+N56+O56+P56)</f>
        <v>0</v>
      </c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30">
      <c r="A57" s="1">
        <v>46</v>
      </c>
      <c r="B57" s="1" t="s">
        <v>125</v>
      </c>
      <c r="C57" s="2" t="s">
        <v>129</v>
      </c>
      <c r="D57" s="3" t="s">
        <v>37</v>
      </c>
      <c r="E57" s="9" t="s">
        <v>131</v>
      </c>
      <c r="F57" s="22">
        <f>SUM(G57+H57+I57+J57+K57+L57+M57+N57+O57+P57)</f>
        <v>0</v>
      </c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30">
      <c r="A58" s="1">
        <v>47</v>
      </c>
      <c r="B58" s="1" t="s">
        <v>126</v>
      </c>
      <c r="C58" s="2" t="s">
        <v>129</v>
      </c>
      <c r="D58" s="3" t="s">
        <v>38</v>
      </c>
      <c r="E58" s="9" t="s">
        <v>132</v>
      </c>
      <c r="F58" s="22">
        <f>SUM(G58+H58+I58+J58+K58+L58+M58+N58+O58+P58)</f>
        <v>0</v>
      </c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30">
      <c r="A59" s="1">
        <v>48</v>
      </c>
      <c r="B59" s="1"/>
      <c r="C59" s="2" t="s">
        <v>129</v>
      </c>
      <c r="D59" s="3" t="s">
        <v>38</v>
      </c>
      <c r="E59" s="9" t="s">
        <v>133</v>
      </c>
      <c r="F59" s="22">
        <f>SUM(G59+H59+I59+J59+K59+L59+M59+N59+O59+P59)</f>
        <v>0</v>
      </c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30">
      <c r="A60" s="1">
        <v>49</v>
      </c>
      <c r="B60" s="1" t="s">
        <v>127</v>
      </c>
      <c r="C60" s="2" t="s">
        <v>129</v>
      </c>
      <c r="D60" s="3" t="s">
        <v>39</v>
      </c>
      <c r="E60" s="9" t="s">
        <v>134</v>
      </c>
      <c r="F60" s="22">
        <f>SUM(G60+H60+I60+J60+K60+L60+M60+N60+O60+P60)</f>
        <v>0</v>
      </c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30">
      <c r="A61" s="1">
        <v>50</v>
      </c>
      <c r="B61" s="1"/>
      <c r="C61" s="2" t="s">
        <v>129</v>
      </c>
      <c r="D61" s="3" t="s">
        <v>39</v>
      </c>
      <c r="E61" s="9" t="s">
        <v>135</v>
      </c>
      <c r="F61" s="22">
        <f>SUM(G61+H61+I61+J61+K61+L61+M61+N61+O61+P61)</f>
        <v>0</v>
      </c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30">
      <c r="A62" s="1">
        <v>51</v>
      </c>
      <c r="B62" s="1" t="s">
        <v>128</v>
      </c>
      <c r="C62" s="2" t="s">
        <v>129</v>
      </c>
      <c r="D62" s="3" t="s">
        <v>40</v>
      </c>
      <c r="E62" s="5" t="s">
        <v>136</v>
      </c>
      <c r="F62" s="22">
        <f>SUM(G62+H62+I62+J62+K62+L62+M62+N62+O62+P62)</f>
        <v>0</v>
      </c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30">
      <c r="A63" s="1">
        <v>52</v>
      </c>
      <c r="B63" s="1"/>
      <c r="C63" s="2" t="s">
        <v>129</v>
      </c>
      <c r="D63" s="3">
        <v>4</v>
      </c>
      <c r="E63" s="5" t="s">
        <v>137</v>
      </c>
      <c r="F63" s="22">
        <f>SUM(G63+H63+I63+J63+K63+L63+M63+N63+O63+P63)</f>
        <v>0</v>
      </c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45">
      <c r="A64" s="1">
        <v>53</v>
      </c>
      <c r="B64" s="1" t="s">
        <v>138</v>
      </c>
      <c r="C64" s="2" t="s">
        <v>140</v>
      </c>
      <c r="D64" s="3" t="s">
        <v>37</v>
      </c>
      <c r="E64" s="9" t="s">
        <v>141</v>
      </c>
      <c r="F64" s="22">
        <f>SUM(G64+H64+I64+J64+K64+L64+M64+N64+O64+P64)</f>
        <v>0</v>
      </c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45">
      <c r="A65" s="1">
        <v>54</v>
      </c>
      <c r="B65" s="1" t="s">
        <v>139</v>
      </c>
      <c r="C65" s="2" t="s">
        <v>142</v>
      </c>
      <c r="D65" s="3" t="s">
        <v>38</v>
      </c>
      <c r="E65" s="9" t="s">
        <v>143</v>
      </c>
      <c r="F65" s="22">
        <f>SUM(G65+H65+I65+J65+K65+L65+M65+N65+O65+P65)</f>
        <v>0</v>
      </c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30">
      <c r="A66" s="1">
        <v>55</v>
      </c>
      <c r="B66" s="1" t="s">
        <v>144</v>
      </c>
      <c r="C66" s="2" t="s">
        <v>146</v>
      </c>
      <c r="D66" s="3" t="s">
        <v>37</v>
      </c>
      <c r="E66" s="9" t="s">
        <v>147</v>
      </c>
      <c r="F66" s="22">
        <f>SUM(G66+H66+I66+J66+K66+L66+M66+N66+O66+P66)</f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30">
      <c r="A67" s="1">
        <v>56</v>
      </c>
      <c r="B67" s="1" t="s">
        <v>145</v>
      </c>
      <c r="C67" s="2" t="s">
        <v>146</v>
      </c>
      <c r="D67" s="3" t="s">
        <v>38</v>
      </c>
      <c r="E67" s="9" t="s">
        <v>148</v>
      </c>
      <c r="F67" s="22">
        <f>SUM(G67+H67+I67+J67+K67+L67+M67+N67+O67+P67)</f>
        <v>20</v>
      </c>
      <c r="G67" s="8"/>
      <c r="H67" s="8"/>
      <c r="I67" s="8"/>
      <c r="J67" s="8"/>
      <c r="K67" s="8"/>
      <c r="L67" s="8"/>
      <c r="M67" s="8"/>
      <c r="N67" s="8">
        <v>20</v>
      </c>
      <c r="O67" s="8"/>
      <c r="P67" s="8"/>
    </row>
    <row r="68" spans="1:16" ht="30">
      <c r="A68" s="1">
        <v>57</v>
      </c>
      <c r="B68" s="1" t="s">
        <v>149</v>
      </c>
      <c r="C68" s="2" t="s">
        <v>153</v>
      </c>
      <c r="D68" s="3">
        <v>1</v>
      </c>
      <c r="E68" s="9" t="s">
        <v>154</v>
      </c>
      <c r="F68" s="22">
        <f>SUM(G68+H68+I68+J68+K68+L68+M68+N68+O68+P68)</f>
        <v>0</v>
      </c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30">
      <c r="A69" s="1">
        <v>58</v>
      </c>
      <c r="B69" s="1"/>
      <c r="C69" s="2" t="s">
        <v>153</v>
      </c>
      <c r="D69" s="3">
        <v>1</v>
      </c>
      <c r="E69" s="9" t="s">
        <v>155</v>
      </c>
      <c r="F69" s="22">
        <f>SUM(G69+H69+I69+J69+K69+L69+M69+N69+O69+P69)</f>
        <v>0</v>
      </c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30">
      <c r="A70" s="1">
        <v>59</v>
      </c>
      <c r="B70" s="1" t="s">
        <v>150</v>
      </c>
      <c r="C70" s="2" t="s">
        <v>153</v>
      </c>
      <c r="D70" s="3" t="s">
        <v>38</v>
      </c>
      <c r="E70" s="9" t="s">
        <v>156</v>
      </c>
      <c r="F70" s="22">
        <f>SUM(G70+H70+I70+J70+K70+L70+M70+N70+O70+P70)</f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30">
      <c r="A71" s="1">
        <v>60</v>
      </c>
      <c r="B71" s="1" t="s">
        <v>151</v>
      </c>
      <c r="C71" s="2" t="s">
        <v>153</v>
      </c>
      <c r="D71" s="3" t="s">
        <v>39</v>
      </c>
      <c r="E71" s="9" t="s">
        <v>157</v>
      </c>
      <c r="F71" s="22">
        <f>SUM(G71+H71+I71+J71+K71+L71+M71+N71+O71+P71)</f>
        <v>0</v>
      </c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30">
      <c r="A72" s="1">
        <v>61</v>
      </c>
      <c r="B72" s="1"/>
      <c r="C72" s="2" t="s">
        <v>153</v>
      </c>
      <c r="D72" s="3">
        <v>3</v>
      </c>
      <c r="E72" s="9" t="s">
        <v>158</v>
      </c>
      <c r="F72" s="22">
        <f>SUM(G72+H72+I72+J72+K72+L72+M72+N72+O72+P72)</f>
        <v>0</v>
      </c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>
      <c r="A73" s="1">
        <v>62</v>
      </c>
      <c r="B73" s="1" t="s">
        <v>152</v>
      </c>
      <c r="C73" s="2" t="s">
        <v>159</v>
      </c>
      <c r="D73" s="3" t="s">
        <v>40</v>
      </c>
      <c r="E73" s="12" t="s">
        <v>160</v>
      </c>
      <c r="F73" s="22">
        <f>SUM(G73+H73+I73+J73+K73+L73+M73+N73+O73+P73)</f>
        <v>0</v>
      </c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>
      <c r="A74" s="1">
        <v>63</v>
      </c>
      <c r="B74" s="1"/>
      <c r="C74" s="2" t="s">
        <v>159</v>
      </c>
      <c r="D74" s="3">
        <v>4</v>
      </c>
      <c r="E74" s="12" t="s">
        <v>161</v>
      </c>
      <c r="F74" s="22">
        <f>SUM(G74+H74+I74+J74+K74+L74+M74+N74+O74+P74)</f>
        <v>0</v>
      </c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30">
      <c r="A75" s="1">
        <v>64</v>
      </c>
      <c r="B75" s="1" t="s">
        <v>162</v>
      </c>
      <c r="C75" s="2" t="s">
        <v>166</v>
      </c>
      <c r="D75" s="3" t="s">
        <v>37</v>
      </c>
      <c r="E75" s="9" t="s">
        <v>167</v>
      </c>
      <c r="F75" s="22">
        <f>SUM(G75+H75+I75+J75+K75+L75+M75+N75+O75+P75)</f>
        <v>0</v>
      </c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30">
      <c r="A76" s="1">
        <v>65</v>
      </c>
      <c r="B76" s="1" t="s">
        <v>163</v>
      </c>
      <c r="C76" s="2" t="s">
        <v>166</v>
      </c>
      <c r="D76" s="3" t="s">
        <v>38</v>
      </c>
      <c r="E76" s="9" t="s">
        <v>168</v>
      </c>
      <c r="F76" s="22">
        <f>SUM(G76+H76+I76+J76+K76+L76+M76+N76+O76+P76)</f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30">
      <c r="A77" s="1">
        <v>66</v>
      </c>
      <c r="B77" s="1" t="s">
        <v>164</v>
      </c>
      <c r="C77" s="2" t="s">
        <v>166</v>
      </c>
      <c r="D77" s="3" t="s">
        <v>39</v>
      </c>
      <c r="E77" s="9" t="s">
        <v>169</v>
      </c>
      <c r="F77" s="22">
        <f>SUM(G77+H77+I77+J77+K77+L77+M77+N77+O77+P77)</f>
        <v>0</v>
      </c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30">
      <c r="A78" s="1">
        <v>67</v>
      </c>
      <c r="B78" s="1"/>
      <c r="C78" s="2" t="s">
        <v>166</v>
      </c>
      <c r="D78" s="3" t="s">
        <v>39</v>
      </c>
      <c r="E78" s="9" t="s">
        <v>170</v>
      </c>
      <c r="F78" s="22">
        <f>SUM(G78+H78+I78+J78+K78+L78+M78+N78+O78+P78)</f>
        <v>0</v>
      </c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5">
      <c r="A79" s="1">
        <v>68</v>
      </c>
      <c r="B79" s="1" t="s">
        <v>165</v>
      </c>
      <c r="C79" s="2" t="s">
        <v>171</v>
      </c>
      <c r="D79" s="3" t="s">
        <v>40</v>
      </c>
      <c r="E79" s="5" t="s">
        <v>172</v>
      </c>
      <c r="F79" s="22">
        <f>SUM(G79+H79+I79+J79+K79+L79+M79+N79+O79+P79)</f>
        <v>0</v>
      </c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5">
      <c r="A80" s="1">
        <v>69</v>
      </c>
      <c r="B80" s="1"/>
      <c r="C80" s="2" t="s">
        <v>171</v>
      </c>
      <c r="D80" s="3">
        <v>4</v>
      </c>
      <c r="E80" s="5" t="s">
        <v>173</v>
      </c>
      <c r="F80" s="22">
        <f>SUM(G80+H80+I80+J80+K80+L80+M80+N80+O80+P80)</f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s="26" customFormat="1">
      <c r="A81" s="23"/>
      <c r="B81" s="6"/>
      <c r="C81" s="32" t="s">
        <v>41</v>
      </c>
      <c r="D81" s="21"/>
      <c r="E81" s="21"/>
      <c r="F81" s="25">
        <f>SUM(F12:F80)</f>
        <v>354</v>
      </c>
      <c r="G81" s="24">
        <f>SUM(G12:G80)</f>
        <v>0</v>
      </c>
      <c r="H81" s="24">
        <f t="shared" ref="H81:P81" si="0">SUM(H12:H80)</f>
        <v>0</v>
      </c>
      <c r="I81" s="24">
        <f t="shared" si="0"/>
        <v>10</v>
      </c>
      <c r="J81" s="24">
        <f t="shared" si="0"/>
        <v>21</v>
      </c>
      <c r="K81" s="24">
        <f t="shared" si="0"/>
        <v>0</v>
      </c>
      <c r="L81" s="24">
        <f t="shared" si="0"/>
        <v>72</v>
      </c>
      <c r="M81" s="24">
        <f t="shared" si="0"/>
        <v>91</v>
      </c>
      <c r="N81" s="24">
        <f t="shared" si="0"/>
        <v>160</v>
      </c>
      <c r="O81" s="24">
        <f t="shared" si="0"/>
        <v>0</v>
      </c>
      <c r="P81" s="24">
        <f t="shared" si="0"/>
        <v>0</v>
      </c>
    </row>
    <row r="85" spans="1:16" ht="16.5" customHeight="1">
      <c r="E85" s="45"/>
      <c r="F85" s="45"/>
      <c r="L85" s="44"/>
      <c r="M85" s="44"/>
      <c r="N85" s="44"/>
      <c r="O85" s="39"/>
    </row>
    <row r="86" spans="1:16" ht="18.75">
      <c r="E86" s="33"/>
      <c r="F86" s="33"/>
      <c r="L86" s="40"/>
      <c r="M86" s="40"/>
      <c r="N86" s="40"/>
      <c r="O86" s="39"/>
    </row>
    <row r="87" spans="1:16" ht="16.5" customHeight="1">
      <c r="E87" s="45"/>
      <c r="F87" s="45"/>
      <c r="L87" s="44"/>
      <c r="M87" s="44"/>
      <c r="N87" s="44"/>
      <c r="O87" s="44"/>
    </row>
    <row r="88" spans="1:16" ht="18.75">
      <c r="E88" s="45"/>
      <c r="F88" s="45"/>
      <c r="L88" s="44"/>
      <c r="M88" s="44"/>
      <c r="N88" s="44"/>
      <c r="O88" s="39"/>
    </row>
    <row r="89" spans="1:16" ht="18.75">
      <c r="E89" s="34"/>
      <c r="F89" s="34"/>
      <c r="L89" s="41"/>
      <c r="M89" s="41"/>
      <c r="N89" s="41"/>
      <c r="O89" s="39"/>
    </row>
    <row r="90" spans="1:16" ht="18.75">
      <c r="E90" s="45"/>
      <c r="F90" s="45"/>
      <c r="L90" s="41"/>
      <c r="M90" s="41"/>
      <c r="N90" s="41"/>
      <c r="O90" s="39"/>
    </row>
    <row r="91" spans="1:16" ht="16.5" customHeight="1">
      <c r="E91" s="45"/>
      <c r="F91" s="45"/>
      <c r="L91" s="44"/>
      <c r="M91" s="44"/>
      <c r="N91" s="44"/>
      <c r="O91" s="39"/>
    </row>
    <row r="92" spans="1:16" ht="18.75">
      <c r="E92" s="45"/>
      <c r="F92" s="45"/>
      <c r="L92" s="44"/>
      <c r="M92" s="44"/>
      <c r="N92" s="44"/>
      <c r="O92" s="39"/>
    </row>
    <row r="93" spans="1:16" ht="16.5" customHeight="1">
      <c r="E93" s="45"/>
      <c r="F93" s="45"/>
      <c r="L93" s="44"/>
      <c r="M93" s="44"/>
      <c r="N93" s="44"/>
      <c r="O93" s="44"/>
    </row>
  </sheetData>
  <mergeCells count="13">
    <mergeCell ref="L93:O93"/>
    <mergeCell ref="E93:F93"/>
    <mergeCell ref="E85:F85"/>
    <mergeCell ref="E87:F87"/>
    <mergeCell ref="E88:F88"/>
    <mergeCell ref="E90:F90"/>
    <mergeCell ref="E91:F91"/>
    <mergeCell ref="E92:F92"/>
    <mergeCell ref="L85:N85"/>
    <mergeCell ref="L87:O87"/>
    <mergeCell ref="L88:N88"/>
    <mergeCell ref="L91:N91"/>
    <mergeCell ref="L92:N92"/>
  </mergeCells>
  <pageMargins left="0.25" right="0.25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РОО</vt:lpstr>
      <vt:lpstr>РГОУ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obrazov25</cp:lastModifiedBy>
  <cp:lastPrinted>2012-05-11T07:37:51Z</cp:lastPrinted>
  <dcterms:created xsi:type="dcterms:W3CDTF">2012-05-04T07:29:58Z</dcterms:created>
  <dcterms:modified xsi:type="dcterms:W3CDTF">2012-05-14T06:35:45Z</dcterms:modified>
</cp:coreProperties>
</file>