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." sheetId="1" r:id="rId1"/>
    <sheet name="10 кл." sheetId="2" r:id="rId2"/>
    <sheet name="11 кл." sheetId="3" r:id="rId3"/>
  </sheets>
  <definedNames>
    <definedName name="_xlnm._FilterDatabase" localSheetId="1" hidden="1">'10 кл.'!$B$12:$F$52</definedName>
    <definedName name="_xlnm._FilterDatabase" localSheetId="2" hidden="1">'11 кл.'!$B$12:$F$48</definedName>
    <definedName name="_xlnm._FilterDatabase" localSheetId="0" hidden="1">'9 кл.'!$B$12:$F$41</definedName>
  </definedNames>
  <calcPr fullCalcOnLoad="1"/>
</workbook>
</file>

<file path=xl/sharedStrings.xml><?xml version="1.0" encoding="utf-8"?>
<sst xmlns="http://schemas.openxmlformats.org/spreadsheetml/2006/main" count="625" uniqueCount="416">
  <si>
    <t>№ п/п</t>
  </si>
  <si>
    <t>Ф.И.О. участника</t>
  </si>
  <si>
    <t>результат</t>
  </si>
  <si>
    <t>Шифр</t>
  </si>
  <si>
    <t>Хураськина Надежда Владиславовна - кандидат биологических наук, доцент кафедры анатомии, физиологии и гигиены человека ЧГПУ им. И.Я. Яковлева</t>
  </si>
  <si>
    <t>Подшивалина Валентина Николаевна - кандидат биологических наук, доцент кафедры биоэкологии и географии ЧГПУ им. И.Я. Яковлева</t>
  </si>
  <si>
    <r>
      <t xml:space="preserve">Место проведения   </t>
    </r>
    <r>
      <rPr>
        <b/>
        <sz val="10"/>
        <rFont val="Times New Roman"/>
        <family val="1"/>
      </rPr>
      <t>ЧУВАШСКАЯ РЕСПУБЛИКА, г.ЧЕБОКСАРЫ</t>
    </r>
  </si>
  <si>
    <t>Ф.И.О. наставника</t>
  </si>
  <si>
    <t>Осмелкин Евгений Витальевич - ассистент кафедры природопользования и геоэкологии ЧГУ им. И.Н. Ульянова</t>
  </si>
  <si>
    <t>Э-11-01</t>
  </si>
  <si>
    <t>Э-11-02</t>
  </si>
  <si>
    <t>Э-11-03</t>
  </si>
  <si>
    <t>Э-11-04</t>
  </si>
  <si>
    <t>Э-11-05</t>
  </si>
  <si>
    <t>Э-11-06</t>
  </si>
  <si>
    <t>Э-11-07</t>
  </si>
  <si>
    <t>Э-11-08</t>
  </si>
  <si>
    <t>Э-11-09</t>
  </si>
  <si>
    <t>Э-11-10</t>
  </si>
  <si>
    <t>Э-11-11</t>
  </si>
  <si>
    <t>Э-11-12</t>
  </si>
  <si>
    <t>Э-11-13</t>
  </si>
  <si>
    <t>Э-11-14</t>
  </si>
  <si>
    <t>Э-11-15</t>
  </si>
  <si>
    <t>Э-11-16</t>
  </si>
  <si>
    <t>Э-11-17</t>
  </si>
  <si>
    <t>Э-11-18</t>
  </si>
  <si>
    <t>Э-11-19</t>
  </si>
  <si>
    <t>Э-11-20</t>
  </si>
  <si>
    <t>Э-11-21</t>
  </si>
  <si>
    <t>Э-11-22</t>
  </si>
  <si>
    <t>Э-11-23</t>
  </si>
  <si>
    <t>Э-11-24</t>
  </si>
  <si>
    <t>Э-11-25</t>
  </si>
  <si>
    <t>Э-11-26</t>
  </si>
  <si>
    <t>Э-11-27</t>
  </si>
  <si>
    <t>Э-11-28</t>
  </si>
  <si>
    <t>Э-11-29</t>
  </si>
  <si>
    <t>Э-11-30</t>
  </si>
  <si>
    <t>Э-11-31</t>
  </si>
  <si>
    <t>Э-11-32</t>
  </si>
  <si>
    <t>Яковлева Оксана Викторовна</t>
  </si>
  <si>
    <t>Воронкова Марина Михайловна</t>
  </si>
  <si>
    <t>Кузьмина Надежда Ильинична</t>
  </si>
  <si>
    <t>Иванова Вена Николаевна</t>
  </si>
  <si>
    <t>Краснова Светлана Анатольевна</t>
  </si>
  <si>
    <t>Тимофеева Рэмма Васильевна</t>
  </si>
  <si>
    <t>Рахкошкин Николай Георгиевич</t>
  </si>
  <si>
    <t>Павлова Ираида Николаевна</t>
  </si>
  <si>
    <t>Маркова Галина Геронтьевна</t>
  </si>
  <si>
    <t>Матвеева Ираида Вячеславовна</t>
  </si>
  <si>
    <t>г. Чебоксары</t>
  </si>
  <si>
    <t>Урмарский</t>
  </si>
  <si>
    <t>Аликовский</t>
  </si>
  <si>
    <t>Моргаушский</t>
  </si>
  <si>
    <t>г. Канаш</t>
  </si>
  <si>
    <t>Цивильский</t>
  </si>
  <si>
    <t>Алатырский</t>
  </si>
  <si>
    <t>Мариинско-Посадский</t>
  </si>
  <si>
    <t>г. Новочебоксарск</t>
  </si>
  <si>
    <t>Ибресинский</t>
  </si>
  <si>
    <t>Канашский</t>
  </si>
  <si>
    <t>Козловский</t>
  </si>
  <si>
    <t>Порецкий</t>
  </si>
  <si>
    <t>Батыревский</t>
  </si>
  <si>
    <t>Ядринский</t>
  </si>
  <si>
    <t>Яльчикский</t>
  </si>
  <si>
    <t>Чебоксарский</t>
  </si>
  <si>
    <t>г. Алатырь</t>
  </si>
  <si>
    <t>Красночетайский</t>
  </si>
  <si>
    <t>Оценка рукописи проекта</t>
  </si>
  <si>
    <t>Защита проекта</t>
  </si>
  <si>
    <t>Сумма баллов</t>
  </si>
  <si>
    <t>Образовательное учреждение</t>
  </si>
  <si>
    <t>1 задание</t>
  </si>
  <si>
    <t>2 задание</t>
  </si>
  <si>
    <t>3 задание</t>
  </si>
  <si>
    <t>Итоги теоретического тура</t>
  </si>
  <si>
    <t>Э-10-01</t>
  </si>
  <si>
    <t>Э-10-02</t>
  </si>
  <si>
    <t>Э-10-03</t>
  </si>
  <si>
    <t>Э-10-04</t>
  </si>
  <si>
    <t>Уткина Ольга Александровна</t>
  </si>
  <si>
    <t>Э-10-05</t>
  </si>
  <si>
    <t>Э-10-06</t>
  </si>
  <si>
    <t>Э-10-07</t>
  </si>
  <si>
    <t>Э-10-08</t>
  </si>
  <si>
    <t>Димитриева Мария Владиславовна</t>
  </si>
  <si>
    <t>Э-10-09</t>
  </si>
  <si>
    <t>Э-10-10</t>
  </si>
  <si>
    <t>Э-10-11</t>
  </si>
  <si>
    <t>Э-10-12</t>
  </si>
  <si>
    <t>Петрова Любовь Владимировна</t>
  </si>
  <si>
    <t>Э-10-13</t>
  </si>
  <si>
    <t>Васильев Евгений Валерьянович</t>
  </si>
  <si>
    <t>Э-10-14</t>
  </si>
  <si>
    <t>Майраслова Любовь Анатольевна</t>
  </si>
  <si>
    <t>Э-10-15</t>
  </si>
  <si>
    <t>Э-10-16</t>
  </si>
  <si>
    <t>Э-10-17</t>
  </si>
  <si>
    <t>Лемаева Екатерина Юрьевна</t>
  </si>
  <si>
    <t>Э-10-18</t>
  </si>
  <si>
    <t>Э-10-19</t>
  </si>
  <si>
    <t>Э-10-20</t>
  </si>
  <si>
    <t>Э-10-21</t>
  </si>
  <si>
    <t>Э-10-22</t>
  </si>
  <si>
    <t>Э-10-23</t>
  </si>
  <si>
    <t>Э-10-24</t>
  </si>
  <si>
    <t>Данилова Наталия Валерьевна</t>
  </si>
  <si>
    <t>Э-10-25</t>
  </si>
  <si>
    <t>Э-10-26</t>
  </si>
  <si>
    <t>Евсеева Юлия Андреевна</t>
  </si>
  <si>
    <t>Э-10-27</t>
  </si>
  <si>
    <t>Э-10-28</t>
  </si>
  <si>
    <t>Э-10-29</t>
  </si>
  <si>
    <t>Прокопьева Анжелика Александровна</t>
  </si>
  <si>
    <t>Э-10-30</t>
  </si>
  <si>
    <t>Э-10-31</t>
  </si>
  <si>
    <t>Маркова Анастасия Юрьевна</t>
  </si>
  <si>
    <t>Э-10-32</t>
  </si>
  <si>
    <t>Э-10-33</t>
  </si>
  <si>
    <t>Э-10-34</t>
  </si>
  <si>
    <t>Э-10-35</t>
  </si>
  <si>
    <t>Э-10-36</t>
  </si>
  <si>
    <t>Э-10-37</t>
  </si>
  <si>
    <t>Э-10-38</t>
  </si>
  <si>
    <t>Э-10-39</t>
  </si>
  <si>
    <t>Захарова Надежда Станиславовна</t>
  </si>
  <si>
    <t>Михайлова Альбина Петровна</t>
  </si>
  <si>
    <t>Карчикова Надежда Антоновна</t>
  </si>
  <si>
    <t>Мухина Альбина Вячеславовна</t>
  </si>
  <si>
    <t>Тюлина Елена Владимировна</t>
  </si>
  <si>
    <t>Табакова Татьяна Рудольфовна</t>
  </si>
  <si>
    <t>Голованова Фаина Ивановна</t>
  </si>
  <si>
    <t>Лысенко Ярослав Петрович</t>
  </si>
  <si>
    <t>Тихонова Лариса Александровна</t>
  </si>
  <si>
    <t>Лапина Наталия Геннадьевна</t>
  </si>
  <si>
    <t>Шоклева Надежда Михайловна</t>
  </si>
  <si>
    <t>Янтиковский</t>
  </si>
  <si>
    <t>Комсомольский</t>
  </si>
  <si>
    <t>Красноармейский</t>
  </si>
  <si>
    <t>г. Шумерля</t>
  </si>
  <si>
    <t>Шумерлинский</t>
  </si>
  <si>
    <t>Э-9-01</t>
  </si>
  <si>
    <t>Макарова Светлана Валерьяновна</t>
  </si>
  <si>
    <t>Э-9-02</t>
  </si>
  <si>
    <t>Николаева Ирина Евгеньевна</t>
  </si>
  <si>
    <t>Э-9-03</t>
  </si>
  <si>
    <t>Николаева Кристина Владимировна</t>
  </si>
  <si>
    <t>Э-9-04</t>
  </si>
  <si>
    <t>Э-9-05</t>
  </si>
  <si>
    <t>Э-9-06</t>
  </si>
  <si>
    <t>Э-9-07</t>
  </si>
  <si>
    <t>Э-9-08</t>
  </si>
  <si>
    <t>Э-9-09</t>
  </si>
  <si>
    <t>Ванеев Александр Николаевич</t>
  </si>
  <si>
    <t>Э-9-10</t>
  </si>
  <si>
    <t>Сусликов Никита Игоревич</t>
  </si>
  <si>
    <t>Э-9-11</t>
  </si>
  <si>
    <t>Илюшина Татьяна Александровна</t>
  </si>
  <si>
    <t>Э-9-12</t>
  </si>
  <si>
    <t>Э-9-13</t>
  </si>
  <si>
    <t>Э-9-14</t>
  </si>
  <si>
    <t>Э-9-15</t>
  </si>
  <si>
    <t>Э-9-16</t>
  </si>
  <si>
    <t>Э-9-17</t>
  </si>
  <si>
    <t>Э-9-18</t>
  </si>
  <si>
    <t>Крысин Михаил Валерьевич</t>
  </si>
  <si>
    <t>Э-9-19</t>
  </si>
  <si>
    <t>Мельникова Анастасия Андреевна</t>
  </si>
  <si>
    <t>Э-9-20</t>
  </si>
  <si>
    <t>Леонтьева Антонина Валерьевна</t>
  </si>
  <si>
    <t>Э-9-21</t>
  </si>
  <si>
    <t>Федорова Татьяна Ивановна</t>
  </si>
  <si>
    <t>Э-9-22</t>
  </si>
  <si>
    <t>Э-9-23</t>
  </si>
  <si>
    <t>Э-9-24</t>
  </si>
  <si>
    <t>Анисимова Дарья Александровна</t>
  </si>
  <si>
    <t>Э-9-25</t>
  </si>
  <si>
    <t>Э-9-26</t>
  </si>
  <si>
    <t>Э-9-27</t>
  </si>
  <si>
    <t>Э-9-28</t>
  </si>
  <si>
    <t>Э-9-29</t>
  </si>
  <si>
    <t>Ванюшина Юлия Николаевна</t>
  </si>
  <si>
    <t>Макарова Галина Ивановна</t>
  </si>
  <si>
    <t>Ванеева Вера Николаевна</t>
  </si>
  <si>
    <t>Баркова Елена Петровна</t>
  </si>
  <si>
    <t>Логинова Мария Алексеевна</t>
  </si>
  <si>
    <t>Смирнова Алиса Анатольевна</t>
  </si>
  <si>
    <t>Орлова Елена Николаевна</t>
  </si>
  <si>
    <t>Количество участников: 36</t>
  </si>
  <si>
    <t>Протокол заседания жюри III (регионального) этапа Всероссийской олимпиады школьников по экологии 2011-2012 г.  11 класс</t>
  </si>
  <si>
    <t>Члены жюри: Иванова Светлана Валерьевна - кандидат биологических наук, методист АУ Чувашской Республики "Центр внешкольной работы "Эткер" Минобразования Чувашии</t>
  </si>
  <si>
    <t xml:space="preserve">Председатель жюри - Панченко Наталия Леонидовна - кандидат педагогических наук, директор АУ Чувашской Республики "Центр внешкольной работы "Эткер" Минобразования Чувашии </t>
  </si>
  <si>
    <t>Город/район</t>
  </si>
  <si>
    <t>Количество участников: 40</t>
  </si>
  <si>
    <t>Протокол заседания жюри III (регионального) этапа Всероссийской олимпиады школьников по экологии 2011-2012 г.  10 класс</t>
  </si>
  <si>
    <t>Члены жюри: Иванова Светлана Валерьевна - кандидат биологических наук,  методист АУ Чувашской Республики "Центрвнешкольной работы "Эткер" Минобразования Чувашии</t>
  </si>
  <si>
    <t>Результат</t>
  </si>
  <si>
    <t>Количество участников: 29</t>
  </si>
  <si>
    <t>Протокол заседания жюри III (регионального) этапа Всероссийской олимпиады школьников по экологии 2011-2012 г.  9 класс</t>
  </si>
  <si>
    <t>Члены жюри: Иванова Светлана Валерьевна - кандидат биологических наук,  методист АУ Чувашской Республики "Центр внешкольной работы "Эткер" Миобразования Чувашии</t>
  </si>
  <si>
    <t>Э-10-40</t>
  </si>
  <si>
    <t>Григорьева Ксения Алексеевна</t>
  </si>
  <si>
    <t>Полушина Александра Владимировна</t>
  </si>
  <si>
    <t>Ванюшкина Оксана Николаевна</t>
  </si>
  <si>
    <t>Кузьмина Майя Юрьевна</t>
  </si>
  <si>
    <t>Ананьева Екатерина Владимировна</t>
  </si>
  <si>
    <t>Иванова Ирина Валерьевна</t>
  </si>
  <si>
    <t>Гордеева Александра Александровна</t>
  </si>
  <si>
    <t>Ягушова Татьяна Николаевна</t>
  </si>
  <si>
    <t>Козлова Юлия Сергеевна</t>
  </si>
  <si>
    <t>Арсентьева Анна Игоревна</t>
  </si>
  <si>
    <t>Якина Мария Олеговна</t>
  </si>
  <si>
    <t>Гилемханова Лейла Харисовна</t>
  </si>
  <si>
    <t>Смирнова Светлана Петровна</t>
  </si>
  <si>
    <t>Васильев Кирилл Константинович</t>
  </si>
  <si>
    <t xml:space="preserve">Ишакова Марта Сергеевна </t>
  </si>
  <si>
    <t>Леонтьева Анжела Юрьевна</t>
  </si>
  <si>
    <t>Алексеева Алена Юрьевна</t>
  </si>
  <si>
    <t>Соколова Татьяна Александровна</t>
  </si>
  <si>
    <t>Александров Алексей Анатольевич</t>
  </si>
  <si>
    <t xml:space="preserve">Иванова Алина Олеговна </t>
  </si>
  <si>
    <t>Стекольщикова Евгения Владимировна</t>
  </si>
  <si>
    <t>Орлова Наталья Андреевна</t>
  </si>
  <si>
    <t>Платонова Наталья Андреевна</t>
  </si>
  <si>
    <t>Яковлева Виктория Валерьевна</t>
  </si>
  <si>
    <t xml:space="preserve">Хораськин Андрей Николаевич </t>
  </si>
  <si>
    <t>Фомина Роза Владимировна</t>
  </si>
  <si>
    <t>Изонов Николай Игоревич</t>
  </si>
  <si>
    <t>Шемуршинский</t>
  </si>
  <si>
    <t>МБОУ "Красноармейская СОШ"</t>
  </si>
  <si>
    <t>МБОУ "Алтышевская СОШ"</t>
  </si>
  <si>
    <t>МБОУ "Лицей № 18"</t>
  </si>
  <si>
    <t xml:space="preserve">МБОУ " СОШ № 9" </t>
  </si>
  <si>
    <t>МБОУ "Гимназия №8"</t>
  </si>
  <si>
    <t>МБОУ "Эльбарусовская СОШ"</t>
  </si>
  <si>
    <t>МБОУ "Комсомольская СОШ №2"</t>
  </si>
  <si>
    <t>МБОУ "Урмарская СОШ им. Г.Е. Егорова"</t>
  </si>
  <si>
    <t>МБОУ "Шемуршинская  СОШ"</t>
  </si>
  <si>
    <t>МБОУ "СОШ п.Опытный"</t>
  </si>
  <si>
    <t>МБОУ "Аликовская СОШ им. И.Я. Яковлева"</t>
  </si>
  <si>
    <t>МБОУ "Тюмеревская СОШ"</t>
  </si>
  <si>
    <t>МБОУ "Янтиковская СОШ"</t>
  </si>
  <si>
    <t>МБОУ  "Большеяниковская СОШ"</t>
  </si>
  <si>
    <t>МБОУ "Большеяниковская СОШ"</t>
  </si>
  <si>
    <t>МБОУ "Кугесьский лицей"</t>
  </si>
  <si>
    <t>МКОУ "Липовская СОШ"</t>
  </si>
  <si>
    <t>МБОУ "Атнарская СОШ"</t>
  </si>
  <si>
    <t>МБОУ "СОШ № 9"</t>
  </si>
  <si>
    <t>МБОУ "Красночетайская СОШ"</t>
  </si>
  <si>
    <t>МБОУ "СОШ № 5"</t>
  </si>
  <si>
    <t>Кускова Ирина Васильевна</t>
  </si>
  <si>
    <t>Рузавина Людмила Геннадьевна</t>
  </si>
  <si>
    <t>Николаева Галина Александровна</t>
  </si>
  <si>
    <t>Кольцова Мария Ивановна</t>
  </si>
  <si>
    <t>Сергеева Валентина Сергеевна</t>
  </si>
  <si>
    <t>Бабочкина Тамара Михайловна</t>
  </si>
  <si>
    <t>Аксендарова Наталия Валерьевна</t>
  </si>
  <si>
    <t>Алексеева Альбина Юрьевна</t>
  </si>
  <si>
    <t>Большова Тамара Геннадьевна</t>
  </si>
  <si>
    <t>Абрамова Римма Александровна</t>
  </si>
  <si>
    <t>Мигушкин Сергей Дмитриевич</t>
  </si>
  <si>
    <t>Аксенова Марина Юрьевна</t>
  </si>
  <si>
    <t>Гладкова 
Лариса Альбертовна</t>
  </si>
  <si>
    <t>Ермошкина Мария Викторовна /Коноваленко Елена Ивановна</t>
  </si>
  <si>
    <t>Ананьева Веста Николаевна</t>
  </si>
  <si>
    <t xml:space="preserve">МБОУ "Нискасинская СОШ" </t>
  </si>
  <si>
    <t>МБОУ "Гимназия №1"</t>
  </si>
  <si>
    <t>МБОУ "Новошимкусская СОШ"</t>
  </si>
  <si>
    <t xml:space="preserve">МБОУ "СОШ № 17" </t>
  </si>
  <si>
    <t xml:space="preserve">МБОУ «Большебикшихская  СОШ» </t>
  </si>
  <si>
    <t>МБОУ "СОШ №8"</t>
  </si>
  <si>
    <t xml:space="preserve">МАОУ «СОШ №40 с углубленным изучением отдельных предметов» </t>
  </si>
  <si>
    <t>МБОУ "Моргаушский лицей"</t>
  </si>
  <si>
    <t xml:space="preserve">МБОУ «Лицей №2» </t>
  </si>
  <si>
    <t>МБОУ «Лицей №2»</t>
  </si>
  <si>
    <t xml:space="preserve">МАОУ«Гимназия №5» </t>
  </si>
  <si>
    <t>МБОУ  «Лицей №44»</t>
  </si>
  <si>
    <t xml:space="preserve">МБОУ "Моргаушская СОШ" </t>
  </si>
  <si>
    <t>МБОУ "Козловская СОШ № 3"</t>
  </si>
  <si>
    <t>Э-11-33</t>
  </si>
  <si>
    <t>Э-11-34</t>
  </si>
  <si>
    <t>Э-11-35</t>
  </si>
  <si>
    <t>Э-11-36</t>
  </si>
  <si>
    <t>Федорова Елена Андреевна</t>
  </si>
  <si>
    <t>Васильева Анна Олеговна</t>
  </si>
  <si>
    <t>Иванова Ольга Владимировна</t>
  </si>
  <si>
    <t>Харитонова Марина Игоревна</t>
  </si>
  <si>
    <t>Динякова Наталия Анатольевна</t>
  </si>
  <si>
    <t>Чаркин Дмитрий Валерьевич</t>
  </si>
  <si>
    <t xml:space="preserve">Ярухин Егор Александрович </t>
  </si>
  <si>
    <t>Обаськина Вероника Владиславовна.</t>
  </si>
  <si>
    <t>Спиридонова Ксения Николаевна</t>
  </si>
  <si>
    <t>Фомылина Ольга Александровна</t>
  </si>
  <si>
    <t>Боровкова Ольга Александровна</t>
  </si>
  <si>
    <t>Данилова Ольга Петровна</t>
  </si>
  <si>
    <t>Волкова Елена Александровна</t>
  </si>
  <si>
    <t>Елюкова Наталья Николаевна</t>
  </si>
  <si>
    <t xml:space="preserve"> Тимофеева Юлия Александровна</t>
  </si>
  <si>
    <t>Евграфов Андрей Юрьевич</t>
  </si>
  <si>
    <t>Васильева Ирина Георгиевна</t>
  </si>
  <si>
    <t>Григорян Гаянэ Камоевна</t>
  </si>
  <si>
    <t>Сесорова Анастасия Дмитриевна</t>
  </si>
  <si>
    <t>Семенова Юлия Александровна</t>
  </si>
  <si>
    <t>Ердукова Анастасия Вениаминовна</t>
  </si>
  <si>
    <t>Алексеева Екатерина Сергеевна</t>
  </si>
  <si>
    <t>Иванова Екатерина Евгеньевна</t>
  </si>
  <si>
    <t>Кармастина Виктория Сергеевна</t>
  </si>
  <si>
    <t>Ильясова Эльмира Зефаровна</t>
  </si>
  <si>
    <t xml:space="preserve"> Петрова Татьяна Вячеславовна</t>
  </si>
  <si>
    <t>МБОУ "Цивильская СОШ №2"</t>
  </si>
  <si>
    <t>МБОУ "Сятра - Хочехматская СОШ"</t>
  </si>
  <si>
    <t xml:space="preserve">МБОУ "Большечурашевская СОШ" </t>
  </si>
  <si>
    <t>МБОУ "Ибресинская СОШ №2"</t>
  </si>
  <si>
    <t>МБОУ "СОШ № 17"</t>
  </si>
  <si>
    <t>МБОУ "Октябрьская СОШ"</t>
  </si>
  <si>
    <t xml:space="preserve">МБОУ "Кильдюшевская СОШ" </t>
  </si>
  <si>
    <t>МБОУ "СОШ №2"</t>
  </si>
  <si>
    <t xml:space="preserve">МБОУ «Гимназия №2» </t>
  </si>
  <si>
    <t>МБОУ "Ювановская СОШ"</t>
  </si>
  <si>
    <t>МБОУ "Лащ-Таябинская СОШ им.В.В.Андреева"</t>
  </si>
  <si>
    <t>МБОУ "Сойгинская СОШ"</t>
  </si>
  <si>
    <t xml:space="preserve">МБОУ "Ходарская СОШ имени И.Н. Ульянова" </t>
  </si>
  <si>
    <t>МАОУ «СОШ №40 с углубленным изучением отдельных предметов»</t>
  </si>
  <si>
    <t xml:space="preserve">МБОУ "Моргаушский лицей" </t>
  </si>
  <si>
    <t xml:space="preserve">МБОУ  «Большебикшихская  СОШ» </t>
  </si>
  <si>
    <t>МБОУ "Порецкая СОШ"</t>
  </si>
  <si>
    <t xml:space="preserve">МБОУ "Малобикшихская СОШ" </t>
  </si>
  <si>
    <t>МБОУ "Шыгырданская СОШ им.Феизова"</t>
  </si>
  <si>
    <t>Ташкова Марина Николаевна</t>
  </si>
  <si>
    <t>Сёмина
Татьяна Алнксандровна</t>
  </si>
  <si>
    <t>Бахмисова Наталья Олеговна</t>
  </si>
  <si>
    <t>Тихонова Екатерина Алекандровна</t>
  </si>
  <si>
    <t>Захарова Людмила Анатольевна</t>
  </si>
  <si>
    <t>Петрова Лилия Вячеславовна</t>
  </si>
  <si>
    <t>Садикова Людмила Витальевна</t>
  </si>
  <si>
    <t>Лепешкина Марина Егоровна</t>
  </si>
  <si>
    <t>Васильева Алина Валериевна</t>
  </si>
  <si>
    <t>Колчанова Елена Николаевна</t>
  </si>
  <si>
    <t>Михайлова Марина Константиновна</t>
  </si>
  <si>
    <t>Янтыкова Алсу Минсеитовна</t>
  </si>
  <si>
    <t>МБОУ "Козловская СОШ № 2"</t>
  </si>
  <si>
    <t xml:space="preserve">МБОУ "СОШ №8" </t>
  </si>
  <si>
    <t>МБОУ "СОШ №6"</t>
  </si>
  <si>
    <t xml:space="preserve">МБОУ «Конарская   СОШ » </t>
  </si>
  <si>
    <t>Григорьева Ирина Петровна</t>
  </si>
  <si>
    <t>Чернов Евгений Вячеславович</t>
  </si>
  <si>
    <t>Салдакеева Анастасия Сергеевна</t>
  </si>
  <si>
    <t>Бурков Никита Юрьевич</t>
  </si>
  <si>
    <t>Егорова Карина Эдуардовна</t>
  </si>
  <si>
    <t>Хакимова  Яна Ниязовна</t>
  </si>
  <si>
    <t>Никитин Владимир Александрович</t>
  </si>
  <si>
    <t>Зайцев Дмитрий Олегович</t>
  </si>
  <si>
    <t>Ильин Георгий Николаевич</t>
  </si>
  <si>
    <t>Игнатьев Антон Петрович</t>
  </si>
  <si>
    <t>Воробьева Анна Петровна</t>
  </si>
  <si>
    <t>Русскова Надежда Евгеньевна</t>
  </si>
  <si>
    <t>Бочаров Евгений Сергеевич</t>
  </si>
  <si>
    <t>Семёнов Андрей Владимирович</t>
  </si>
  <si>
    <t>Васильев Роман Сергеевич</t>
  </si>
  <si>
    <t>Никифорова Наталья Михайловна</t>
  </si>
  <si>
    <t>Алексеева Дарья Федоровна</t>
  </si>
  <si>
    <t>Лебедева Ольга Евгеньевна</t>
  </si>
  <si>
    <t>Степанов Даниил Иванович</t>
  </si>
  <si>
    <t>Кузьмина Светлана Владимировна</t>
  </si>
  <si>
    <t>Овчинникова Дарья Семеновна</t>
  </si>
  <si>
    <t>Калинина Екатерина Александровна</t>
  </si>
  <si>
    <t>Иванова Екатерина Юрьевна</t>
  </si>
  <si>
    <t>Гусарова Евгения Васильевна</t>
  </si>
  <si>
    <t>Антонова Нина Дмитриевна</t>
  </si>
  <si>
    <t>Окилова Софья Николаевна</t>
  </si>
  <si>
    <t>Семенова Анастасия Владимировна</t>
  </si>
  <si>
    <t>Сапарова Анна Ахмедовна</t>
  </si>
  <si>
    <t>Анисимова Мария Андреевна</t>
  </si>
  <si>
    <t>МОУ "Кугесьская СОШ №1"</t>
  </si>
  <si>
    <t>МБОУ "Исаковская ООШ"</t>
  </si>
  <si>
    <t>МБОУ "Климовская СОШ"</t>
  </si>
  <si>
    <t>МБОУ "Новобайбатыревская СОШ"</t>
  </si>
  <si>
    <t>МБОУ "Полевояушская ООШ"</t>
  </si>
  <si>
    <t xml:space="preserve">МБОУ «Янгличская СОШ   им. Героя РФ  Н.Ф. Гаврилова» </t>
  </si>
  <si>
    <t xml:space="preserve">МБОУ "Шатьмапосинская ООШ" </t>
  </si>
  <si>
    <t>МАОУ «Лицей №3»</t>
  </si>
  <si>
    <t>МБОУ "Туванская ООШ"</t>
  </si>
  <si>
    <t>МБОУ "Тегешевская ООШ</t>
  </si>
  <si>
    <t>Сергеева Светлана Яковлевна</t>
  </si>
  <si>
    <t>Иванова Ирина Ивановна</t>
  </si>
  <si>
    <t>Илларионов Юрий Васильевич</t>
  </si>
  <si>
    <t>Сергеева  Ираида Зиновьевна</t>
  </si>
  <si>
    <t>Викентьева Олимпиада Васильевна</t>
  </si>
  <si>
    <t>Григорьева Мария Васильевна</t>
  </si>
  <si>
    <t>Матвеева Изольда Куприяновна</t>
  </si>
  <si>
    <t>Васильева Светлана Станиславовна</t>
  </si>
  <si>
    <t>Петрова Алевтина Владимировна</t>
  </si>
  <si>
    <t>Васильева
Елена Петровна</t>
  </si>
  <si>
    <t>Бородина Вера Сергеевна</t>
  </si>
  <si>
    <t>Кузьмина Ирина Геннадьевна</t>
  </si>
  <si>
    <t>Пухова Ольга Владимировна</t>
  </si>
  <si>
    <t>Иванова Светлана Нектариевна</t>
  </si>
  <si>
    <t xml:space="preserve">МБОУ «Лицей №44» </t>
  </si>
  <si>
    <t xml:space="preserve">МБОУ «СОШ №24» </t>
  </si>
  <si>
    <t>МБОУ "Большесундырская СОШ"</t>
  </si>
  <si>
    <t>МБОУ "Тюрлеминская СОШ</t>
  </si>
  <si>
    <t xml:space="preserve">МБОУ  «СОШ №47» </t>
  </si>
  <si>
    <t xml:space="preserve">МБОУ "СОШ №4" </t>
  </si>
  <si>
    <t>4 задание</t>
  </si>
  <si>
    <t>Краснова Лидия Михайловна</t>
  </si>
  <si>
    <t>Егоров Леонид Валентинович - кандидат биологических наук, ведущий научный сотрудник ГПЗ "Присурский"</t>
  </si>
  <si>
    <t>Егоров Леонид Валентинович -кандидат биологических наук, ведущий научный сотрудник ГПЗ "Присурский"</t>
  </si>
  <si>
    <t xml:space="preserve">Егоров Леонид Валентинович -кандидат биологических наук, ведущий научный сотрудник ГПЗ "Присурский" </t>
  </si>
  <si>
    <t xml:space="preserve">             </t>
  </si>
  <si>
    <t>Арзамасцев Константин Иванович - методист эколого-просветительского отдела ГПЗ "Присурский"</t>
  </si>
  <si>
    <t>победитель</t>
  </si>
  <si>
    <t>призер</t>
  </si>
  <si>
    <t>Победитель</t>
  </si>
  <si>
    <t>Призер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</si>
</sst>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0" fillId="0" borderId="0" xfId="0" applyFont="1" applyAlignment="1">
      <alignment shrinkToFi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56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left"/>
    </xf>
    <xf numFmtId="0" fontId="3" fillId="0" borderId="10" xfId="55" applyFont="1" applyFill="1" applyBorder="1" applyAlignment="1">
      <alignment horizontal="left" wrapText="1"/>
      <protection/>
    </xf>
    <xf numFmtId="0" fontId="3" fillId="0" borderId="10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42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3">
      <selection activeCell="F47" sqref="F47"/>
    </sheetView>
  </sheetViews>
  <sheetFormatPr defaultColWidth="9.140625" defaultRowHeight="12.75"/>
  <cols>
    <col min="1" max="1" width="4.57421875" style="15" customWidth="1"/>
    <col min="2" max="2" width="7.8515625" style="15" customWidth="1"/>
    <col min="3" max="3" width="19.7109375" style="15" customWidth="1"/>
    <col min="4" max="4" width="16.421875" style="15" customWidth="1"/>
    <col min="5" max="5" width="26.8515625" style="15" customWidth="1"/>
    <col min="6" max="6" width="20.7109375" style="15" customWidth="1"/>
    <col min="7" max="7" width="6.8515625" style="19" customWidth="1"/>
    <col min="8" max="8" width="7.57421875" style="19" customWidth="1"/>
    <col min="9" max="10" width="7.140625" style="19" customWidth="1"/>
    <col min="11" max="11" width="9.8515625" style="19" customWidth="1"/>
    <col min="12" max="12" width="8.00390625" style="15" customWidth="1"/>
    <col min="13" max="14" width="7.7109375" style="15" customWidth="1"/>
    <col min="15" max="15" width="10.28125" style="15" customWidth="1"/>
    <col min="16" max="16384" width="9.140625" style="15" customWidth="1"/>
  </cols>
  <sheetData>
    <row r="1" spans="1:13" s="13" customFormat="1" ht="12.75" customHeight="1">
      <c r="A1" s="12"/>
      <c r="B1" s="58" t="s">
        <v>200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3" customFormat="1" ht="12.75" customHeight="1">
      <c r="A2" s="12"/>
      <c r="B2" s="60" t="s">
        <v>199</v>
      </c>
      <c r="C2" s="60"/>
      <c r="D2" s="60"/>
      <c r="E2" s="60"/>
      <c r="F2" s="60"/>
      <c r="G2" s="2"/>
      <c r="H2" s="2"/>
      <c r="I2" s="2"/>
      <c r="J2" s="2"/>
      <c r="K2" s="2"/>
      <c r="L2" s="2"/>
      <c r="M2" s="2"/>
    </row>
    <row r="3" spans="1:13" ht="12.75" customHeight="1">
      <c r="A3" s="14"/>
      <c r="B3" s="59" t="s">
        <v>6</v>
      </c>
      <c r="C3" s="59"/>
      <c r="D3" s="59"/>
      <c r="E3" s="59"/>
      <c r="F3" s="59"/>
      <c r="G3" s="59"/>
      <c r="H3" s="59"/>
      <c r="I3" s="59"/>
      <c r="J3" s="14"/>
      <c r="K3" s="20"/>
      <c r="L3" s="14"/>
      <c r="M3" s="14"/>
    </row>
    <row r="4" spans="1:15" ht="12.75">
      <c r="A4" s="14"/>
      <c r="B4" s="27" t="s">
        <v>193</v>
      </c>
      <c r="C4" s="16"/>
      <c r="D4" s="16"/>
      <c r="E4" s="16"/>
      <c r="F4" s="16"/>
      <c r="G4" s="21"/>
      <c r="H4" s="21"/>
      <c r="I4" s="21"/>
      <c r="J4" s="21"/>
      <c r="K4" s="20"/>
      <c r="L4" s="14"/>
      <c r="M4" s="14"/>
      <c r="N4" s="17"/>
      <c r="O4" s="17"/>
    </row>
    <row r="5" spans="1:15" ht="12.75">
      <c r="A5" s="14"/>
      <c r="B5" s="17" t="s">
        <v>201</v>
      </c>
      <c r="C5" s="17"/>
      <c r="D5" s="17"/>
      <c r="E5" s="17"/>
      <c r="F5" s="17"/>
      <c r="G5" s="22"/>
      <c r="H5" s="22"/>
      <c r="I5" s="22"/>
      <c r="J5" s="22"/>
      <c r="K5" s="20"/>
      <c r="L5" s="14"/>
      <c r="M5" s="14"/>
      <c r="N5" s="17"/>
      <c r="O5" s="17"/>
    </row>
    <row r="6" spans="1:15" ht="12.75">
      <c r="A6" s="14"/>
      <c r="B6" s="17" t="s">
        <v>407</v>
      </c>
      <c r="C6" s="16"/>
      <c r="D6" s="16"/>
      <c r="E6" s="16"/>
      <c r="F6" s="16"/>
      <c r="G6" s="21"/>
      <c r="H6" s="21"/>
      <c r="I6" s="21"/>
      <c r="J6" s="21"/>
      <c r="K6" s="20"/>
      <c r="L6" s="14"/>
      <c r="M6" s="14"/>
      <c r="N6" s="17"/>
      <c r="O6" s="17"/>
    </row>
    <row r="7" spans="1:15" ht="12.75">
      <c r="A7" s="14"/>
      <c r="B7" s="17" t="s">
        <v>4</v>
      </c>
      <c r="C7" s="17"/>
      <c r="D7" s="17"/>
      <c r="E7" s="17"/>
      <c r="F7" s="17"/>
      <c r="G7" s="22"/>
      <c r="H7" s="22"/>
      <c r="I7" s="22"/>
      <c r="J7" s="22"/>
      <c r="K7" s="20"/>
      <c r="L7" s="14"/>
      <c r="M7" s="14"/>
      <c r="N7" s="17"/>
      <c r="O7" s="17"/>
    </row>
    <row r="8" spans="1:15" ht="12.75">
      <c r="A8" s="14"/>
      <c r="B8" s="17" t="s">
        <v>5</v>
      </c>
      <c r="C8" s="17"/>
      <c r="D8" s="17"/>
      <c r="E8" s="17"/>
      <c r="F8" s="17"/>
      <c r="G8" s="22"/>
      <c r="H8" s="22"/>
      <c r="I8" s="22"/>
      <c r="J8" s="22"/>
      <c r="K8" s="20"/>
      <c r="L8" s="14"/>
      <c r="M8" s="14"/>
      <c r="N8" s="17"/>
      <c r="O8" s="17"/>
    </row>
    <row r="9" spans="1:15" ht="12.75">
      <c r="A9" s="14"/>
      <c r="B9" s="17" t="s">
        <v>411</v>
      </c>
      <c r="C9" s="17"/>
      <c r="D9" s="17"/>
      <c r="E9" s="17"/>
      <c r="F9" s="17"/>
      <c r="G9" s="22"/>
      <c r="H9" s="22"/>
      <c r="I9" s="22"/>
      <c r="J9" s="22"/>
      <c r="K9" s="20"/>
      <c r="L9" s="14"/>
      <c r="M9" s="14"/>
      <c r="N9" s="17"/>
      <c r="O9" s="17"/>
    </row>
    <row r="10" spans="1:15" ht="12.75">
      <c r="A10" s="14"/>
      <c r="B10" s="17" t="s">
        <v>8</v>
      </c>
      <c r="C10" s="17"/>
      <c r="D10" s="17"/>
      <c r="E10" s="17"/>
      <c r="F10" s="17"/>
      <c r="G10" s="22"/>
      <c r="H10" s="22"/>
      <c r="I10" s="22"/>
      <c r="J10" s="22"/>
      <c r="K10" s="20"/>
      <c r="L10" s="14"/>
      <c r="M10" s="14"/>
      <c r="N10" s="17"/>
      <c r="O10" s="17"/>
    </row>
    <row r="11" spans="1:15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4"/>
      <c r="L11" s="4"/>
      <c r="M11" s="3"/>
      <c r="N11" s="5"/>
      <c r="O11" s="5"/>
    </row>
    <row r="12" spans="1:15" ht="42" customHeight="1">
      <c r="A12" s="7" t="s">
        <v>0</v>
      </c>
      <c r="B12" s="18" t="s">
        <v>3</v>
      </c>
      <c r="C12" s="18" t="s">
        <v>1</v>
      </c>
      <c r="D12" s="18" t="s">
        <v>194</v>
      </c>
      <c r="E12" s="18" t="s">
        <v>73</v>
      </c>
      <c r="F12" s="18" t="s">
        <v>7</v>
      </c>
      <c r="G12" s="7" t="s">
        <v>74</v>
      </c>
      <c r="H12" s="7" t="s">
        <v>75</v>
      </c>
      <c r="I12" s="7" t="s">
        <v>76</v>
      </c>
      <c r="J12" s="7" t="s">
        <v>405</v>
      </c>
      <c r="K12" s="18" t="s">
        <v>77</v>
      </c>
      <c r="L12" s="30" t="s">
        <v>70</v>
      </c>
      <c r="M12" s="7" t="s">
        <v>71</v>
      </c>
      <c r="N12" s="8" t="s">
        <v>72</v>
      </c>
      <c r="O12" s="8" t="s">
        <v>198</v>
      </c>
    </row>
    <row r="13" spans="1:15" ht="24.75" customHeight="1">
      <c r="A13" s="7">
        <v>1</v>
      </c>
      <c r="B13" s="51" t="s">
        <v>175</v>
      </c>
      <c r="C13" s="10" t="s">
        <v>368</v>
      </c>
      <c r="D13" s="10" t="s">
        <v>59</v>
      </c>
      <c r="E13" s="10" t="s">
        <v>233</v>
      </c>
      <c r="F13" s="10" t="s">
        <v>127</v>
      </c>
      <c r="G13" s="34">
        <v>12</v>
      </c>
      <c r="H13" s="34">
        <v>29</v>
      </c>
      <c r="I13" s="34">
        <v>3.5</v>
      </c>
      <c r="J13" s="34">
        <v>10</v>
      </c>
      <c r="K13" s="35">
        <f aca="true" t="shared" si="0" ref="K13:K41">G13+H13+I13+J13</f>
        <v>54.5</v>
      </c>
      <c r="L13" s="53">
        <v>17</v>
      </c>
      <c r="M13" s="28">
        <v>18</v>
      </c>
      <c r="N13" s="29">
        <f aca="true" t="shared" si="1" ref="N13:N41">K13+L13+M13</f>
        <v>89.5</v>
      </c>
      <c r="O13" s="57" t="s">
        <v>412</v>
      </c>
    </row>
    <row r="14" spans="1:15" ht="25.5">
      <c r="A14" s="7">
        <v>2</v>
      </c>
      <c r="B14" s="51" t="s">
        <v>179</v>
      </c>
      <c r="C14" s="10" t="s">
        <v>371</v>
      </c>
      <c r="D14" s="10" t="s">
        <v>59</v>
      </c>
      <c r="E14" s="10" t="s">
        <v>233</v>
      </c>
      <c r="F14" s="10" t="s">
        <v>127</v>
      </c>
      <c r="G14" s="34">
        <v>8</v>
      </c>
      <c r="H14" s="34">
        <v>31</v>
      </c>
      <c r="I14" s="34">
        <v>6.5</v>
      </c>
      <c r="J14" s="34">
        <v>10</v>
      </c>
      <c r="K14" s="35">
        <f t="shared" si="0"/>
        <v>55.5</v>
      </c>
      <c r="L14" s="53">
        <v>15.5</v>
      </c>
      <c r="M14" s="31">
        <v>17</v>
      </c>
      <c r="N14" s="29">
        <f t="shared" si="1"/>
        <v>88</v>
      </c>
      <c r="O14" s="57" t="s">
        <v>413</v>
      </c>
    </row>
    <row r="15" spans="1:15" ht="25.5">
      <c r="A15" s="7">
        <v>3</v>
      </c>
      <c r="B15" s="51" t="s">
        <v>156</v>
      </c>
      <c r="C15" s="10" t="s">
        <v>355</v>
      </c>
      <c r="D15" s="10" t="s">
        <v>66</v>
      </c>
      <c r="E15" s="10" t="s">
        <v>321</v>
      </c>
      <c r="F15" s="10" t="s">
        <v>48</v>
      </c>
      <c r="G15" s="34">
        <v>11</v>
      </c>
      <c r="H15" s="34">
        <v>32</v>
      </c>
      <c r="I15" s="34">
        <v>6.5</v>
      </c>
      <c r="J15" s="34">
        <v>4</v>
      </c>
      <c r="K15" s="35">
        <f t="shared" si="0"/>
        <v>53.5</v>
      </c>
      <c r="L15" s="53">
        <v>15.5</v>
      </c>
      <c r="M15" s="28">
        <v>18</v>
      </c>
      <c r="N15" s="29">
        <f t="shared" si="1"/>
        <v>87</v>
      </c>
      <c r="O15" s="57" t="s">
        <v>413</v>
      </c>
    </row>
    <row r="16" spans="1:15" ht="25.5">
      <c r="A16" s="7">
        <v>4</v>
      </c>
      <c r="B16" s="51" t="s">
        <v>174</v>
      </c>
      <c r="C16" s="43" t="s">
        <v>367</v>
      </c>
      <c r="D16" s="10" t="s">
        <v>51</v>
      </c>
      <c r="E16" s="11" t="s">
        <v>277</v>
      </c>
      <c r="F16" s="43" t="s">
        <v>42</v>
      </c>
      <c r="G16" s="34">
        <v>9</v>
      </c>
      <c r="H16" s="34">
        <v>30</v>
      </c>
      <c r="I16" s="34">
        <v>6.5</v>
      </c>
      <c r="J16" s="34">
        <v>6</v>
      </c>
      <c r="K16" s="35">
        <f t="shared" si="0"/>
        <v>51.5</v>
      </c>
      <c r="L16" s="53">
        <v>19.5</v>
      </c>
      <c r="M16" s="55">
        <v>15</v>
      </c>
      <c r="N16" s="29">
        <f t="shared" si="1"/>
        <v>86</v>
      </c>
      <c r="O16" s="57" t="s">
        <v>413</v>
      </c>
    </row>
    <row r="17" spans="1:15" ht="25.5">
      <c r="A17" s="7">
        <v>5</v>
      </c>
      <c r="B17" s="51" t="s">
        <v>160</v>
      </c>
      <c r="C17" s="10" t="s">
        <v>357</v>
      </c>
      <c r="D17" s="10" t="s">
        <v>61</v>
      </c>
      <c r="E17" s="11" t="s">
        <v>380</v>
      </c>
      <c r="F17" s="11" t="s">
        <v>392</v>
      </c>
      <c r="G17" s="37">
        <v>11</v>
      </c>
      <c r="H17" s="37">
        <v>26</v>
      </c>
      <c r="I17" s="37">
        <v>5</v>
      </c>
      <c r="J17" s="37">
        <v>10</v>
      </c>
      <c r="K17" s="35">
        <f t="shared" si="0"/>
        <v>52</v>
      </c>
      <c r="L17" s="53">
        <v>17.5</v>
      </c>
      <c r="M17" s="55">
        <v>15.6</v>
      </c>
      <c r="N17" s="29">
        <f t="shared" si="1"/>
        <v>85.1</v>
      </c>
      <c r="O17" s="57" t="s">
        <v>413</v>
      </c>
    </row>
    <row r="18" spans="1:15" ht="51">
      <c r="A18" s="7">
        <v>6</v>
      </c>
      <c r="B18" s="51" t="s">
        <v>181</v>
      </c>
      <c r="C18" s="10" t="s">
        <v>373</v>
      </c>
      <c r="D18" s="10" t="s">
        <v>68</v>
      </c>
      <c r="E18" s="10" t="s">
        <v>251</v>
      </c>
      <c r="F18" s="10" t="s">
        <v>265</v>
      </c>
      <c r="G18" s="34">
        <v>9</v>
      </c>
      <c r="H18" s="34">
        <v>29</v>
      </c>
      <c r="I18" s="34">
        <v>6</v>
      </c>
      <c r="J18" s="34">
        <v>10</v>
      </c>
      <c r="K18" s="35">
        <f t="shared" si="0"/>
        <v>54</v>
      </c>
      <c r="L18" s="53">
        <v>15</v>
      </c>
      <c r="M18" s="28">
        <v>16</v>
      </c>
      <c r="N18" s="29">
        <f t="shared" si="1"/>
        <v>85</v>
      </c>
      <c r="O18" s="57" t="s">
        <v>413</v>
      </c>
    </row>
    <row r="19" spans="1:15" ht="25.5">
      <c r="A19" s="7">
        <v>7</v>
      </c>
      <c r="B19" s="51" t="s">
        <v>178</v>
      </c>
      <c r="C19" s="10" t="s">
        <v>370</v>
      </c>
      <c r="D19" s="10" t="s">
        <v>68</v>
      </c>
      <c r="E19" s="10" t="s">
        <v>318</v>
      </c>
      <c r="F19" s="10" t="s">
        <v>334</v>
      </c>
      <c r="G19" s="34">
        <v>10</v>
      </c>
      <c r="H19" s="34">
        <v>24</v>
      </c>
      <c r="I19" s="34">
        <v>5</v>
      </c>
      <c r="J19" s="34">
        <v>10</v>
      </c>
      <c r="K19" s="35">
        <f t="shared" si="0"/>
        <v>49</v>
      </c>
      <c r="L19" s="53">
        <v>22.5</v>
      </c>
      <c r="M19" s="28">
        <v>13</v>
      </c>
      <c r="N19" s="29">
        <f t="shared" si="1"/>
        <v>84.5</v>
      </c>
      <c r="O19" s="57" t="s">
        <v>413</v>
      </c>
    </row>
    <row r="20" spans="1:15" ht="25.5">
      <c r="A20" s="7">
        <v>8</v>
      </c>
      <c r="B20" s="51" t="s">
        <v>176</v>
      </c>
      <c r="C20" s="10" t="s">
        <v>369</v>
      </c>
      <c r="D20" s="10" t="s">
        <v>59</v>
      </c>
      <c r="E20" s="10" t="s">
        <v>404</v>
      </c>
      <c r="F20" s="10" t="s">
        <v>397</v>
      </c>
      <c r="G20" s="34">
        <v>10</v>
      </c>
      <c r="H20" s="34">
        <v>30</v>
      </c>
      <c r="I20" s="34">
        <v>3</v>
      </c>
      <c r="J20" s="34">
        <v>9</v>
      </c>
      <c r="K20" s="35">
        <f t="shared" si="0"/>
        <v>52</v>
      </c>
      <c r="L20" s="53">
        <v>16</v>
      </c>
      <c r="M20" s="55">
        <v>16</v>
      </c>
      <c r="N20" s="29">
        <f t="shared" si="1"/>
        <v>84</v>
      </c>
      <c r="O20" s="57" t="s">
        <v>413</v>
      </c>
    </row>
    <row r="21" spans="1:15" ht="29.25" customHeight="1">
      <c r="A21" s="7">
        <v>9</v>
      </c>
      <c r="B21" s="51" t="s">
        <v>147</v>
      </c>
      <c r="C21" s="10" t="s">
        <v>348</v>
      </c>
      <c r="D21" s="10" t="s">
        <v>56</v>
      </c>
      <c r="E21" s="10" t="s">
        <v>240</v>
      </c>
      <c r="F21" s="11" t="s">
        <v>45</v>
      </c>
      <c r="G21" s="34">
        <v>11</v>
      </c>
      <c r="H21" s="34">
        <v>24</v>
      </c>
      <c r="I21" s="34">
        <v>7</v>
      </c>
      <c r="J21" s="34">
        <v>10</v>
      </c>
      <c r="K21" s="35">
        <f t="shared" si="0"/>
        <v>52</v>
      </c>
      <c r="L21" s="53">
        <v>17</v>
      </c>
      <c r="M21" s="55">
        <v>14</v>
      </c>
      <c r="N21" s="29">
        <f t="shared" si="1"/>
        <v>83</v>
      </c>
      <c r="O21" s="28"/>
    </row>
    <row r="22" spans="1:15" ht="25.5">
      <c r="A22" s="7">
        <v>10</v>
      </c>
      <c r="B22" s="51" t="s">
        <v>145</v>
      </c>
      <c r="C22" s="43" t="s">
        <v>347</v>
      </c>
      <c r="D22" s="10" t="s">
        <v>51</v>
      </c>
      <c r="E22" s="11" t="s">
        <v>399</v>
      </c>
      <c r="F22" s="43" t="s">
        <v>41</v>
      </c>
      <c r="G22" s="34">
        <v>8</v>
      </c>
      <c r="H22" s="34">
        <v>31</v>
      </c>
      <c r="I22" s="34">
        <v>3.5</v>
      </c>
      <c r="J22" s="34">
        <v>8</v>
      </c>
      <c r="K22" s="35">
        <f t="shared" si="0"/>
        <v>50.5</v>
      </c>
      <c r="L22" s="53">
        <v>18.5</v>
      </c>
      <c r="M22" s="28">
        <v>14</v>
      </c>
      <c r="N22" s="29">
        <f t="shared" si="1"/>
        <v>83</v>
      </c>
      <c r="O22" s="28"/>
    </row>
    <row r="23" spans="1:15" ht="25.5">
      <c r="A23" s="7">
        <v>11</v>
      </c>
      <c r="B23" s="51" t="s">
        <v>182</v>
      </c>
      <c r="C23" s="10" t="s">
        <v>374</v>
      </c>
      <c r="D23" s="10" t="s">
        <v>141</v>
      </c>
      <c r="E23" s="10" t="s">
        <v>235</v>
      </c>
      <c r="F23" s="10" t="s">
        <v>185</v>
      </c>
      <c r="G23" s="34">
        <v>10</v>
      </c>
      <c r="H23" s="34">
        <v>24</v>
      </c>
      <c r="I23" s="34">
        <v>7</v>
      </c>
      <c r="J23" s="34">
        <v>10</v>
      </c>
      <c r="K23" s="35">
        <f t="shared" si="0"/>
        <v>51</v>
      </c>
      <c r="L23" s="53">
        <v>16</v>
      </c>
      <c r="M23" s="55">
        <v>14.6</v>
      </c>
      <c r="N23" s="29">
        <f t="shared" si="1"/>
        <v>81.6</v>
      </c>
      <c r="O23" s="36"/>
    </row>
    <row r="24" spans="1:15" ht="25.5">
      <c r="A24" s="7">
        <v>12</v>
      </c>
      <c r="B24" s="51" t="s">
        <v>172</v>
      </c>
      <c r="C24" s="43" t="s">
        <v>366</v>
      </c>
      <c r="D24" s="10" t="s">
        <v>51</v>
      </c>
      <c r="E24" s="11" t="s">
        <v>403</v>
      </c>
      <c r="F24" s="43" t="s">
        <v>131</v>
      </c>
      <c r="G24" s="34">
        <v>7</v>
      </c>
      <c r="H24" s="34">
        <v>28</v>
      </c>
      <c r="I24" s="34">
        <v>6</v>
      </c>
      <c r="J24" s="34">
        <v>10</v>
      </c>
      <c r="K24" s="35">
        <f t="shared" si="0"/>
        <v>51</v>
      </c>
      <c r="L24" s="53">
        <v>17.5</v>
      </c>
      <c r="M24" s="55">
        <v>13</v>
      </c>
      <c r="N24" s="29">
        <f t="shared" si="1"/>
        <v>81.5</v>
      </c>
      <c r="O24" s="36"/>
    </row>
    <row r="25" spans="1:15" ht="25.5">
      <c r="A25" s="7">
        <v>13</v>
      </c>
      <c r="B25" s="51" t="s">
        <v>168</v>
      </c>
      <c r="C25" s="10" t="s">
        <v>364</v>
      </c>
      <c r="D25" s="10" t="s">
        <v>138</v>
      </c>
      <c r="E25" s="10" t="s">
        <v>243</v>
      </c>
      <c r="F25" s="11" t="s">
        <v>128</v>
      </c>
      <c r="G25" s="34">
        <v>9</v>
      </c>
      <c r="H25" s="34">
        <v>28</v>
      </c>
      <c r="I25" s="34">
        <v>5</v>
      </c>
      <c r="J25" s="34">
        <v>6</v>
      </c>
      <c r="K25" s="35">
        <f t="shared" si="0"/>
        <v>48</v>
      </c>
      <c r="L25" s="53">
        <v>17</v>
      </c>
      <c r="M25" s="28">
        <v>16</v>
      </c>
      <c r="N25" s="29">
        <f t="shared" si="1"/>
        <v>81</v>
      </c>
      <c r="O25" s="28"/>
    </row>
    <row r="26" spans="1:15" ht="25.5">
      <c r="A26" s="7">
        <v>14</v>
      </c>
      <c r="B26" s="51" t="s">
        <v>166</v>
      </c>
      <c r="C26" s="10" t="s">
        <v>363</v>
      </c>
      <c r="D26" s="10" t="s">
        <v>138</v>
      </c>
      <c r="E26" s="10" t="s">
        <v>243</v>
      </c>
      <c r="F26" s="11" t="s">
        <v>128</v>
      </c>
      <c r="G26" s="38">
        <v>10</v>
      </c>
      <c r="H26" s="38">
        <v>30</v>
      </c>
      <c r="I26" s="38">
        <v>6</v>
      </c>
      <c r="J26" s="38">
        <v>9</v>
      </c>
      <c r="K26" s="35">
        <f t="shared" si="0"/>
        <v>55</v>
      </c>
      <c r="L26" s="53">
        <v>9.5</v>
      </c>
      <c r="M26" s="28">
        <v>16</v>
      </c>
      <c r="N26" s="29">
        <f t="shared" si="1"/>
        <v>80.5</v>
      </c>
      <c r="O26" s="36"/>
    </row>
    <row r="27" spans="1:15" ht="25.5">
      <c r="A27" s="7">
        <v>15</v>
      </c>
      <c r="B27" s="51" t="s">
        <v>158</v>
      </c>
      <c r="C27" s="10" t="s">
        <v>356</v>
      </c>
      <c r="D27" s="10" t="s">
        <v>54</v>
      </c>
      <c r="E27" s="10" t="s">
        <v>401</v>
      </c>
      <c r="F27" s="10" t="s">
        <v>391</v>
      </c>
      <c r="G27" s="34">
        <v>11</v>
      </c>
      <c r="H27" s="34">
        <v>26</v>
      </c>
      <c r="I27" s="34">
        <v>3</v>
      </c>
      <c r="J27" s="34">
        <v>8</v>
      </c>
      <c r="K27" s="35">
        <f t="shared" si="0"/>
        <v>48</v>
      </c>
      <c r="L27" s="53">
        <v>12.5</v>
      </c>
      <c r="M27" s="28">
        <v>17</v>
      </c>
      <c r="N27" s="29">
        <f t="shared" si="1"/>
        <v>77.5</v>
      </c>
      <c r="O27" s="36"/>
    </row>
    <row r="28" spans="1:15" ht="25.5">
      <c r="A28" s="7">
        <v>16</v>
      </c>
      <c r="B28" s="51" t="s">
        <v>165</v>
      </c>
      <c r="C28" s="43" t="s">
        <v>362</v>
      </c>
      <c r="D28" s="10" t="s">
        <v>51</v>
      </c>
      <c r="E28" s="11" t="s">
        <v>382</v>
      </c>
      <c r="F28" s="43" t="s">
        <v>395</v>
      </c>
      <c r="G28" s="39">
        <v>8</v>
      </c>
      <c r="H28" s="39">
        <v>24</v>
      </c>
      <c r="I28" s="39">
        <v>5</v>
      </c>
      <c r="J28" s="39">
        <v>8</v>
      </c>
      <c r="K28" s="35">
        <f t="shared" si="0"/>
        <v>45</v>
      </c>
      <c r="L28" s="53">
        <v>14</v>
      </c>
      <c r="M28" s="55">
        <v>18</v>
      </c>
      <c r="N28" s="29">
        <f t="shared" si="1"/>
        <v>77</v>
      </c>
      <c r="O28" s="36"/>
    </row>
    <row r="29" spans="1:15" ht="25.5">
      <c r="A29" s="7">
        <v>17</v>
      </c>
      <c r="B29" s="51" t="s">
        <v>150</v>
      </c>
      <c r="C29" s="10" t="s">
        <v>350</v>
      </c>
      <c r="D29" s="10" t="s">
        <v>140</v>
      </c>
      <c r="E29" s="10" t="s">
        <v>376</v>
      </c>
      <c r="F29" s="10" t="s">
        <v>387</v>
      </c>
      <c r="G29" s="34">
        <v>10</v>
      </c>
      <c r="H29" s="34">
        <v>20</v>
      </c>
      <c r="I29" s="34">
        <v>2</v>
      </c>
      <c r="J29" s="34">
        <v>10</v>
      </c>
      <c r="K29" s="35">
        <f t="shared" si="0"/>
        <v>42</v>
      </c>
      <c r="L29" s="53">
        <v>21.5</v>
      </c>
      <c r="M29" s="55">
        <v>9.6</v>
      </c>
      <c r="N29" s="29">
        <f t="shared" si="1"/>
        <v>73.1</v>
      </c>
      <c r="O29" s="28"/>
    </row>
    <row r="30" spans="1:15" ht="25.5">
      <c r="A30" s="7">
        <v>18</v>
      </c>
      <c r="B30" s="51" t="s">
        <v>153</v>
      </c>
      <c r="C30" s="10" t="s">
        <v>353</v>
      </c>
      <c r="D30" s="10" t="s">
        <v>52</v>
      </c>
      <c r="E30" s="10" t="s">
        <v>238</v>
      </c>
      <c r="F30" s="10" t="s">
        <v>43</v>
      </c>
      <c r="G30" s="34">
        <v>8</v>
      </c>
      <c r="H30" s="34">
        <v>26</v>
      </c>
      <c r="I30" s="34">
        <v>2</v>
      </c>
      <c r="J30" s="34">
        <v>8</v>
      </c>
      <c r="K30" s="35">
        <f t="shared" si="0"/>
        <v>44</v>
      </c>
      <c r="L30" s="53">
        <v>16</v>
      </c>
      <c r="M30" s="55">
        <v>13</v>
      </c>
      <c r="N30" s="29">
        <f t="shared" si="1"/>
        <v>73</v>
      </c>
      <c r="O30" s="29"/>
    </row>
    <row r="31" spans="1:15" ht="25.5">
      <c r="A31" s="7">
        <v>19</v>
      </c>
      <c r="B31" s="51" t="s">
        <v>143</v>
      </c>
      <c r="C31" s="10" t="s">
        <v>346</v>
      </c>
      <c r="D31" s="10" t="s">
        <v>67</v>
      </c>
      <c r="E31" s="11" t="s">
        <v>375</v>
      </c>
      <c r="F31" s="11" t="s">
        <v>385</v>
      </c>
      <c r="G31" s="34">
        <v>7</v>
      </c>
      <c r="H31" s="34">
        <v>23</v>
      </c>
      <c r="I31" s="34">
        <v>2</v>
      </c>
      <c r="J31" s="34">
        <v>8</v>
      </c>
      <c r="K31" s="35">
        <f t="shared" si="0"/>
        <v>40</v>
      </c>
      <c r="L31" s="53">
        <v>17.5</v>
      </c>
      <c r="M31" s="55">
        <v>15</v>
      </c>
      <c r="N31" s="29">
        <f t="shared" si="1"/>
        <v>72.5</v>
      </c>
      <c r="O31" s="28"/>
    </row>
    <row r="32" spans="1:15" ht="25.5">
      <c r="A32" s="7">
        <v>20</v>
      </c>
      <c r="B32" s="51" t="s">
        <v>149</v>
      </c>
      <c r="C32" s="43" t="s">
        <v>349</v>
      </c>
      <c r="D32" s="10" t="s">
        <v>51</v>
      </c>
      <c r="E32" s="11" t="s">
        <v>400</v>
      </c>
      <c r="F32" s="43" t="s">
        <v>386</v>
      </c>
      <c r="G32" s="34">
        <v>10</v>
      </c>
      <c r="H32" s="34">
        <v>24</v>
      </c>
      <c r="I32" s="34">
        <v>7</v>
      </c>
      <c r="J32" s="34">
        <v>10</v>
      </c>
      <c r="K32" s="35">
        <f t="shared" si="0"/>
        <v>51</v>
      </c>
      <c r="L32" s="53">
        <v>11</v>
      </c>
      <c r="M32" s="28">
        <v>5.6</v>
      </c>
      <c r="N32" s="29">
        <f t="shared" si="1"/>
        <v>67.6</v>
      </c>
      <c r="O32" s="28"/>
    </row>
    <row r="33" spans="1:15" ht="25.5">
      <c r="A33" s="7">
        <v>21</v>
      </c>
      <c r="B33" s="51" t="s">
        <v>151</v>
      </c>
      <c r="C33" s="10" t="s">
        <v>351</v>
      </c>
      <c r="D33" s="10" t="s">
        <v>60</v>
      </c>
      <c r="E33" s="10" t="s">
        <v>377</v>
      </c>
      <c r="F33" s="10" t="s">
        <v>388</v>
      </c>
      <c r="G33" s="34">
        <v>8</v>
      </c>
      <c r="H33" s="34">
        <v>12</v>
      </c>
      <c r="I33" s="34">
        <v>2</v>
      </c>
      <c r="J33" s="34">
        <v>10</v>
      </c>
      <c r="K33" s="35">
        <f t="shared" si="0"/>
        <v>32</v>
      </c>
      <c r="L33" s="53">
        <v>14.5</v>
      </c>
      <c r="M33" s="28">
        <v>14</v>
      </c>
      <c r="N33" s="29">
        <f t="shared" si="1"/>
        <v>60.5</v>
      </c>
      <c r="O33" s="28"/>
    </row>
    <row r="34" spans="1:15" ht="25.5" customHeight="1">
      <c r="A34" s="7">
        <v>22</v>
      </c>
      <c r="B34" s="51" t="s">
        <v>180</v>
      </c>
      <c r="C34" s="10" t="s">
        <v>372</v>
      </c>
      <c r="D34" s="10" t="s">
        <v>52</v>
      </c>
      <c r="E34" s="10" t="s">
        <v>384</v>
      </c>
      <c r="F34" s="10" t="s">
        <v>398</v>
      </c>
      <c r="G34" s="37">
        <v>8</v>
      </c>
      <c r="H34" s="34">
        <v>15</v>
      </c>
      <c r="I34" s="34">
        <v>3.5</v>
      </c>
      <c r="J34" s="34">
        <v>7</v>
      </c>
      <c r="K34" s="35">
        <f t="shared" si="0"/>
        <v>33.5</v>
      </c>
      <c r="L34" s="53">
        <v>14.5</v>
      </c>
      <c r="M34" s="55">
        <v>12</v>
      </c>
      <c r="N34" s="29">
        <f t="shared" si="1"/>
        <v>60</v>
      </c>
      <c r="O34" s="36"/>
    </row>
    <row r="35" spans="1:15" ht="25.5">
      <c r="A35" s="7">
        <v>23</v>
      </c>
      <c r="B35" s="51" t="s">
        <v>164</v>
      </c>
      <c r="C35" s="10" t="s">
        <v>361</v>
      </c>
      <c r="D35" s="10" t="s">
        <v>69</v>
      </c>
      <c r="E35" s="10" t="s">
        <v>248</v>
      </c>
      <c r="F35" s="10" t="s">
        <v>262</v>
      </c>
      <c r="G35" s="34">
        <v>8</v>
      </c>
      <c r="H35" s="34">
        <v>15</v>
      </c>
      <c r="I35" s="34">
        <v>3</v>
      </c>
      <c r="J35" s="34">
        <v>8</v>
      </c>
      <c r="K35" s="35">
        <f t="shared" si="0"/>
        <v>34</v>
      </c>
      <c r="L35" s="53">
        <v>13</v>
      </c>
      <c r="M35" s="55">
        <v>12.3</v>
      </c>
      <c r="N35" s="29">
        <f t="shared" si="1"/>
        <v>59.3</v>
      </c>
      <c r="O35" s="36"/>
    </row>
    <row r="36" spans="1:15" ht="25.5">
      <c r="A36" s="7">
        <v>24</v>
      </c>
      <c r="B36" s="51" t="s">
        <v>163</v>
      </c>
      <c r="C36" s="10" t="s">
        <v>360</v>
      </c>
      <c r="D36" s="10" t="s">
        <v>62</v>
      </c>
      <c r="E36" s="10" t="s">
        <v>402</v>
      </c>
      <c r="F36" s="10" t="s">
        <v>394</v>
      </c>
      <c r="G36" s="34">
        <v>6</v>
      </c>
      <c r="H36" s="34">
        <v>21</v>
      </c>
      <c r="I36" s="34">
        <v>3</v>
      </c>
      <c r="J36" s="34">
        <v>8</v>
      </c>
      <c r="K36" s="35">
        <f t="shared" si="0"/>
        <v>38</v>
      </c>
      <c r="L36" s="53">
        <v>11.5</v>
      </c>
      <c r="M36" s="28">
        <v>9.3</v>
      </c>
      <c r="N36" s="29">
        <f t="shared" si="1"/>
        <v>58.8</v>
      </c>
      <c r="O36" s="36"/>
    </row>
    <row r="37" spans="1:15" ht="24.75" customHeight="1">
      <c r="A37" s="7">
        <v>25</v>
      </c>
      <c r="B37" s="51" t="s">
        <v>161</v>
      </c>
      <c r="C37" s="10" t="s">
        <v>358</v>
      </c>
      <c r="D37" s="10" t="s">
        <v>57</v>
      </c>
      <c r="E37" s="10" t="s">
        <v>232</v>
      </c>
      <c r="F37" s="10" t="s">
        <v>253</v>
      </c>
      <c r="G37" s="34">
        <v>6</v>
      </c>
      <c r="H37" s="34">
        <v>22</v>
      </c>
      <c r="I37" s="34">
        <v>0</v>
      </c>
      <c r="J37" s="34">
        <v>3</v>
      </c>
      <c r="K37" s="35">
        <f t="shared" si="0"/>
        <v>31</v>
      </c>
      <c r="L37" s="53">
        <v>14</v>
      </c>
      <c r="M37" s="28">
        <v>13</v>
      </c>
      <c r="N37" s="29">
        <f t="shared" si="1"/>
        <v>58</v>
      </c>
      <c r="O37" s="36"/>
    </row>
    <row r="38" spans="1:15" ht="25.5" customHeight="1">
      <c r="A38" s="7">
        <v>26</v>
      </c>
      <c r="B38" s="51" t="s">
        <v>152</v>
      </c>
      <c r="C38" s="10" t="s">
        <v>352</v>
      </c>
      <c r="D38" s="10" t="s">
        <v>66</v>
      </c>
      <c r="E38" s="10" t="s">
        <v>378</v>
      </c>
      <c r="F38" s="10" t="s">
        <v>389</v>
      </c>
      <c r="G38" s="34">
        <v>8</v>
      </c>
      <c r="H38" s="34">
        <v>19</v>
      </c>
      <c r="I38" s="34">
        <v>2</v>
      </c>
      <c r="J38" s="34">
        <v>3</v>
      </c>
      <c r="K38" s="35">
        <f t="shared" si="0"/>
        <v>32</v>
      </c>
      <c r="L38" s="53">
        <v>12.5</v>
      </c>
      <c r="M38" s="55">
        <v>13</v>
      </c>
      <c r="N38" s="29">
        <f t="shared" si="1"/>
        <v>57.5</v>
      </c>
      <c r="O38" s="28"/>
    </row>
    <row r="39" spans="1:15" ht="25.5" customHeight="1">
      <c r="A39" s="7">
        <v>27</v>
      </c>
      <c r="B39" s="51" t="s">
        <v>162</v>
      </c>
      <c r="C39" s="10" t="s">
        <v>359</v>
      </c>
      <c r="D39" s="10" t="s">
        <v>54</v>
      </c>
      <c r="E39" s="10" t="s">
        <v>381</v>
      </c>
      <c r="F39" s="10" t="s">
        <v>393</v>
      </c>
      <c r="G39" s="34">
        <v>6</v>
      </c>
      <c r="H39" s="34">
        <v>20</v>
      </c>
      <c r="I39" s="34">
        <v>0</v>
      </c>
      <c r="J39" s="34">
        <v>2</v>
      </c>
      <c r="K39" s="35">
        <f t="shared" si="0"/>
        <v>28</v>
      </c>
      <c r="L39" s="53">
        <v>13.5</v>
      </c>
      <c r="M39" s="28">
        <v>13</v>
      </c>
      <c r="N39" s="29">
        <f t="shared" si="1"/>
        <v>54.5</v>
      </c>
      <c r="O39" s="36"/>
    </row>
    <row r="40" spans="1:15" ht="25.5">
      <c r="A40" s="7">
        <v>28</v>
      </c>
      <c r="B40" s="51" t="s">
        <v>170</v>
      </c>
      <c r="C40" s="10" t="s">
        <v>365</v>
      </c>
      <c r="D40" s="10" t="s">
        <v>142</v>
      </c>
      <c r="E40" s="10" t="s">
        <v>383</v>
      </c>
      <c r="F40" s="10" t="s">
        <v>396</v>
      </c>
      <c r="G40" s="34">
        <v>8</v>
      </c>
      <c r="H40" s="37">
        <v>15</v>
      </c>
      <c r="I40" s="34">
        <v>0</v>
      </c>
      <c r="J40" s="34">
        <v>4</v>
      </c>
      <c r="K40" s="35">
        <f t="shared" si="0"/>
        <v>27</v>
      </c>
      <c r="L40" s="53">
        <v>13</v>
      </c>
      <c r="M40" s="28">
        <v>10</v>
      </c>
      <c r="N40" s="29">
        <f t="shared" si="1"/>
        <v>50</v>
      </c>
      <c r="O40" s="36"/>
    </row>
    <row r="41" spans="1:15" ht="25.5">
      <c r="A41" s="7">
        <v>29</v>
      </c>
      <c r="B41" s="51" t="s">
        <v>154</v>
      </c>
      <c r="C41" s="10" t="s">
        <v>354</v>
      </c>
      <c r="D41" s="10" t="s">
        <v>139</v>
      </c>
      <c r="E41" s="10" t="s">
        <v>379</v>
      </c>
      <c r="F41" s="10" t="s">
        <v>390</v>
      </c>
      <c r="G41" s="34">
        <v>7</v>
      </c>
      <c r="H41" s="34">
        <v>12</v>
      </c>
      <c r="I41" s="34">
        <v>2</v>
      </c>
      <c r="J41" s="34">
        <v>0</v>
      </c>
      <c r="K41" s="35">
        <f t="shared" si="0"/>
        <v>21</v>
      </c>
      <c r="L41" s="53">
        <v>13.5</v>
      </c>
      <c r="M41" s="31">
        <v>0</v>
      </c>
      <c r="N41" s="29">
        <f t="shared" si="1"/>
        <v>34.5</v>
      </c>
      <c r="O41" s="28"/>
    </row>
  </sheetData>
  <sheetProtection/>
  <autoFilter ref="B12:F41"/>
  <mergeCells count="3">
    <mergeCell ref="B1:M1"/>
    <mergeCell ref="B3:I3"/>
    <mergeCell ref="B2:F2"/>
  </mergeCells>
  <printOptions/>
  <pageMargins left="0.3" right="0.23" top="0.3" bottom="0.24" header="0.23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9">
      <selection activeCell="A53" sqref="A53:IV60"/>
    </sheetView>
  </sheetViews>
  <sheetFormatPr defaultColWidth="7.7109375" defaultRowHeight="12.75"/>
  <cols>
    <col min="1" max="1" width="5.00390625" style="1" customWidth="1"/>
    <col min="2" max="2" width="9.140625" style="1" customWidth="1"/>
    <col min="3" max="3" width="18.57421875" style="1" customWidth="1"/>
    <col min="4" max="4" width="16.00390625" style="1" customWidth="1"/>
    <col min="5" max="5" width="20.00390625" style="1" customWidth="1"/>
    <col min="6" max="6" width="19.140625" style="1" customWidth="1"/>
    <col min="7" max="8" width="7.7109375" style="1" customWidth="1"/>
    <col min="9" max="10" width="7.140625" style="1" customWidth="1"/>
    <col min="11" max="11" width="9.421875" style="19" customWidth="1"/>
    <col min="12" max="12" width="8.421875" style="1" customWidth="1"/>
    <col min="13" max="13" width="7.7109375" style="56" customWidth="1"/>
    <col min="14" max="14" width="7.421875" style="19" customWidth="1"/>
    <col min="15" max="15" width="10.140625" style="19" customWidth="1"/>
    <col min="16" max="16384" width="7.7109375" style="1" customWidth="1"/>
  </cols>
  <sheetData>
    <row r="1" spans="1:15" s="13" customFormat="1" ht="13.5" customHeight="1">
      <c r="A1" s="12"/>
      <c r="B1" s="58" t="s">
        <v>196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2"/>
      <c r="O1" s="32"/>
    </row>
    <row r="2" spans="1:15" s="13" customFormat="1" ht="12.75" customHeight="1">
      <c r="A2" s="12"/>
      <c r="B2" s="60" t="s">
        <v>195</v>
      </c>
      <c r="C2" s="60"/>
      <c r="D2" s="60"/>
      <c r="E2" s="60"/>
      <c r="F2" s="60"/>
      <c r="G2" s="2"/>
      <c r="H2" s="2"/>
      <c r="I2" s="2"/>
      <c r="J2" s="2"/>
      <c r="K2" s="2"/>
      <c r="L2" s="2"/>
      <c r="M2" s="2"/>
      <c r="N2" s="32"/>
      <c r="O2" s="32"/>
    </row>
    <row r="3" spans="1:15" s="15" customFormat="1" ht="16.5" customHeight="1">
      <c r="A3" s="14"/>
      <c r="B3" s="59" t="s">
        <v>6</v>
      </c>
      <c r="C3" s="59"/>
      <c r="D3" s="59"/>
      <c r="E3" s="59"/>
      <c r="F3" s="59"/>
      <c r="G3" s="59"/>
      <c r="H3" s="59"/>
      <c r="I3" s="59"/>
      <c r="J3" s="14"/>
      <c r="K3" s="20"/>
      <c r="L3" s="14"/>
      <c r="M3" s="54"/>
      <c r="N3" s="19"/>
      <c r="O3" s="19"/>
    </row>
    <row r="4" spans="1:15" s="15" customFormat="1" ht="16.5" customHeight="1">
      <c r="A4" s="14"/>
      <c r="B4" s="27" t="s">
        <v>193</v>
      </c>
      <c r="C4" s="16"/>
      <c r="D4" s="16"/>
      <c r="E4" s="16"/>
      <c r="F4" s="16"/>
      <c r="G4" s="21"/>
      <c r="H4" s="21"/>
      <c r="I4" s="21"/>
      <c r="J4" s="21"/>
      <c r="K4" s="20"/>
      <c r="L4" s="14"/>
      <c r="M4" s="54"/>
      <c r="N4" s="22"/>
      <c r="O4" s="22"/>
    </row>
    <row r="5" spans="1:15" s="15" customFormat="1" ht="17.25" customHeight="1">
      <c r="A5" s="14"/>
      <c r="B5" s="17" t="s">
        <v>197</v>
      </c>
      <c r="C5" s="17"/>
      <c r="D5" s="17"/>
      <c r="E5" s="17"/>
      <c r="F5" s="17"/>
      <c r="G5" s="22"/>
      <c r="H5" s="22"/>
      <c r="I5" s="22"/>
      <c r="J5" s="22"/>
      <c r="K5" s="20"/>
      <c r="L5" s="14"/>
      <c r="M5" s="54"/>
      <c r="N5" s="22"/>
      <c r="O5" s="22"/>
    </row>
    <row r="6" spans="1:15" s="15" customFormat="1" ht="16.5" customHeight="1">
      <c r="A6" s="14"/>
      <c r="B6" s="17" t="s">
        <v>408</v>
      </c>
      <c r="C6" s="16"/>
      <c r="D6" s="16"/>
      <c r="E6" s="16"/>
      <c r="F6" s="16"/>
      <c r="G6" s="21"/>
      <c r="H6" s="21"/>
      <c r="I6" s="21"/>
      <c r="J6" s="21"/>
      <c r="K6" s="20"/>
      <c r="L6" s="14"/>
      <c r="M6" s="54"/>
      <c r="N6" s="22"/>
      <c r="O6" s="22"/>
    </row>
    <row r="7" spans="1:15" s="15" customFormat="1" ht="16.5" customHeight="1">
      <c r="A7" s="14"/>
      <c r="B7" s="17" t="s">
        <v>4</v>
      </c>
      <c r="C7" s="17"/>
      <c r="D7" s="17"/>
      <c r="E7" s="17"/>
      <c r="F7" s="17"/>
      <c r="G7" s="22"/>
      <c r="H7" s="22"/>
      <c r="I7" s="22"/>
      <c r="J7" s="22"/>
      <c r="K7" s="20"/>
      <c r="L7" s="14"/>
      <c r="M7" s="54"/>
      <c r="N7" s="22"/>
      <c r="O7" s="22"/>
    </row>
    <row r="8" spans="1:15" s="15" customFormat="1" ht="16.5" customHeight="1">
      <c r="A8" s="14"/>
      <c r="B8" s="17" t="s">
        <v>5</v>
      </c>
      <c r="C8" s="17"/>
      <c r="D8" s="17"/>
      <c r="E8" s="17"/>
      <c r="F8" s="17"/>
      <c r="G8" s="22"/>
      <c r="H8" s="22"/>
      <c r="I8" s="22"/>
      <c r="J8" s="22"/>
      <c r="K8" s="20"/>
      <c r="L8" s="14"/>
      <c r="M8" s="54"/>
      <c r="N8" s="22"/>
      <c r="O8" s="22"/>
    </row>
    <row r="9" spans="1:15" s="15" customFormat="1" ht="16.5" customHeight="1">
      <c r="A9" s="14"/>
      <c r="B9" s="17" t="s">
        <v>411</v>
      </c>
      <c r="C9" s="17"/>
      <c r="D9" s="17"/>
      <c r="E9" s="17"/>
      <c r="F9" s="17"/>
      <c r="G9" s="22"/>
      <c r="H9" s="22"/>
      <c r="I9" s="22"/>
      <c r="J9" s="22"/>
      <c r="K9" s="20"/>
      <c r="L9" s="14"/>
      <c r="M9" s="54"/>
      <c r="N9" s="22"/>
      <c r="O9" s="22"/>
    </row>
    <row r="10" spans="1:15" s="15" customFormat="1" ht="16.5" customHeight="1">
      <c r="A10" s="14"/>
      <c r="B10" s="17" t="s">
        <v>8</v>
      </c>
      <c r="C10" s="17"/>
      <c r="D10" s="17"/>
      <c r="E10" s="17"/>
      <c r="F10" s="17"/>
      <c r="G10" s="22"/>
      <c r="H10" s="22"/>
      <c r="I10" s="22"/>
      <c r="J10" s="22"/>
      <c r="K10" s="20"/>
      <c r="L10" s="14"/>
      <c r="M10" s="54"/>
      <c r="N10" s="22"/>
      <c r="O10" s="22"/>
    </row>
    <row r="11" spans="1:15" s="15" customFormat="1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3"/>
      <c r="L11" s="4"/>
      <c r="M11" s="2"/>
      <c r="N11" s="22"/>
      <c r="O11" s="22"/>
    </row>
    <row r="12" spans="1:15" ht="39" customHeight="1">
      <c r="A12" s="7" t="s">
        <v>0</v>
      </c>
      <c r="B12" s="44" t="s">
        <v>3</v>
      </c>
      <c r="C12" s="44" t="s">
        <v>1</v>
      </c>
      <c r="D12" s="44" t="s">
        <v>194</v>
      </c>
      <c r="E12" s="44" t="s">
        <v>73</v>
      </c>
      <c r="F12" s="44" t="s">
        <v>7</v>
      </c>
      <c r="G12" s="7" t="s">
        <v>74</v>
      </c>
      <c r="H12" s="7" t="s">
        <v>75</v>
      </c>
      <c r="I12" s="7" t="s">
        <v>76</v>
      </c>
      <c r="J12" s="7" t="s">
        <v>405</v>
      </c>
      <c r="K12" s="18" t="s">
        <v>77</v>
      </c>
      <c r="L12" s="30" t="s">
        <v>70</v>
      </c>
      <c r="M12" s="7" t="s">
        <v>71</v>
      </c>
      <c r="N12" s="8" t="s">
        <v>72</v>
      </c>
      <c r="O12" s="8" t="s">
        <v>198</v>
      </c>
    </row>
    <row r="13" spans="1:15" ht="25.5" customHeight="1">
      <c r="A13" s="48">
        <v>1</v>
      </c>
      <c r="B13" s="10" t="s">
        <v>81</v>
      </c>
      <c r="C13" s="10" t="s">
        <v>173</v>
      </c>
      <c r="D13" s="10" t="s">
        <v>59</v>
      </c>
      <c r="E13" s="10" t="s">
        <v>233</v>
      </c>
      <c r="F13" s="10" t="s">
        <v>127</v>
      </c>
      <c r="G13" s="45">
        <v>13</v>
      </c>
      <c r="H13" s="45">
        <v>44</v>
      </c>
      <c r="I13" s="45">
        <v>7</v>
      </c>
      <c r="J13" s="45">
        <v>17.5</v>
      </c>
      <c r="K13" s="35">
        <f aca="true" t="shared" si="0" ref="K13:K52">G13+H13+I13+J13</f>
        <v>81.5</v>
      </c>
      <c r="L13" s="52">
        <v>17.5</v>
      </c>
      <c r="M13" s="55">
        <v>18</v>
      </c>
      <c r="N13" s="29">
        <f aca="true" t="shared" si="1" ref="N13:N52">K13+L13+M13</f>
        <v>117</v>
      </c>
      <c r="O13" s="57" t="s">
        <v>414</v>
      </c>
    </row>
    <row r="14" spans="1:15" ht="25.5">
      <c r="A14" s="18">
        <v>2</v>
      </c>
      <c r="B14" s="10" t="s">
        <v>112</v>
      </c>
      <c r="C14" s="43" t="s">
        <v>146</v>
      </c>
      <c r="D14" s="10" t="s">
        <v>51</v>
      </c>
      <c r="E14" s="10" t="s">
        <v>275</v>
      </c>
      <c r="F14" s="10" t="s">
        <v>135</v>
      </c>
      <c r="G14" s="45">
        <v>13</v>
      </c>
      <c r="H14" s="45">
        <v>40</v>
      </c>
      <c r="I14" s="45">
        <v>9.5</v>
      </c>
      <c r="J14" s="45">
        <v>19</v>
      </c>
      <c r="K14" s="35">
        <f t="shared" si="0"/>
        <v>81.5</v>
      </c>
      <c r="L14" s="52">
        <v>16.5</v>
      </c>
      <c r="M14" s="28">
        <v>15</v>
      </c>
      <c r="N14" s="29">
        <f t="shared" si="1"/>
        <v>113</v>
      </c>
      <c r="O14" s="57" t="s">
        <v>415</v>
      </c>
    </row>
    <row r="15" spans="1:15" ht="38.25">
      <c r="A15" s="48">
        <v>3</v>
      </c>
      <c r="B15" s="10" t="s">
        <v>107</v>
      </c>
      <c r="C15" s="10" t="s">
        <v>221</v>
      </c>
      <c r="D15" s="10" t="s">
        <v>138</v>
      </c>
      <c r="E15" s="10" t="s">
        <v>243</v>
      </c>
      <c r="F15" s="10" t="s">
        <v>128</v>
      </c>
      <c r="G15" s="45">
        <v>11</v>
      </c>
      <c r="H15" s="45">
        <v>41</v>
      </c>
      <c r="I15" s="45">
        <v>10</v>
      </c>
      <c r="J15" s="45">
        <v>16</v>
      </c>
      <c r="K15" s="35">
        <f t="shared" si="0"/>
        <v>78</v>
      </c>
      <c r="L15" s="52">
        <v>17</v>
      </c>
      <c r="M15" s="55">
        <v>16.3</v>
      </c>
      <c r="N15" s="29">
        <f t="shared" si="1"/>
        <v>111.3</v>
      </c>
      <c r="O15" s="57" t="s">
        <v>415</v>
      </c>
    </row>
    <row r="16" spans="1:15" ht="25.5">
      <c r="A16" s="48">
        <v>4</v>
      </c>
      <c r="B16" s="10" t="s">
        <v>88</v>
      </c>
      <c r="C16" s="10" t="s">
        <v>209</v>
      </c>
      <c r="D16" s="10" t="s">
        <v>59</v>
      </c>
      <c r="E16" s="10" t="s">
        <v>270</v>
      </c>
      <c r="F16" s="10" t="s">
        <v>50</v>
      </c>
      <c r="G16" s="45">
        <v>13</v>
      </c>
      <c r="H16" s="45">
        <v>38</v>
      </c>
      <c r="I16" s="45">
        <v>5</v>
      </c>
      <c r="J16" s="45">
        <v>17</v>
      </c>
      <c r="K16" s="35">
        <f t="shared" si="0"/>
        <v>73</v>
      </c>
      <c r="L16" s="52">
        <v>20</v>
      </c>
      <c r="M16" s="55">
        <v>18</v>
      </c>
      <c r="N16" s="29">
        <f t="shared" si="1"/>
        <v>111</v>
      </c>
      <c r="O16" s="57" t="s">
        <v>415</v>
      </c>
    </row>
    <row r="17" spans="1:15" ht="38.25">
      <c r="A17" s="18">
        <v>5</v>
      </c>
      <c r="B17" s="10" t="s">
        <v>109</v>
      </c>
      <c r="C17" s="10" t="s">
        <v>222</v>
      </c>
      <c r="D17" s="10" t="s">
        <v>52</v>
      </c>
      <c r="E17" s="10" t="s">
        <v>244</v>
      </c>
      <c r="F17" s="10" t="s">
        <v>132</v>
      </c>
      <c r="G17" s="45">
        <v>11</v>
      </c>
      <c r="H17" s="45">
        <v>39</v>
      </c>
      <c r="I17" s="45">
        <v>10</v>
      </c>
      <c r="J17" s="45">
        <v>13</v>
      </c>
      <c r="K17" s="35">
        <f t="shared" si="0"/>
        <v>73</v>
      </c>
      <c r="L17" s="52">
        <v>19.5</v>
      </c>
      <c r="M17" s="28">
        <v>18</v>
      </c>
      <c r="N17" s="29">
        <f t="shared" si="1"/>
        <v>110.5</v>
      </c>
      <c r="O17" s="57" t="s">
        <v>415</v>
      </c>
    </row>
    <row r="18" spans="1:15" s="23" customFormat="1" ht="25.5">
      <c r="A18" s="48">
        <v>6</v>
      </c>
      <c r="B18" s="10" t="s">
        <v>114</v>
      </c>
      <c r="C18" s="10" t="s">
        <v>224</v>
      </c>
      <c r="D18" s="10" t="s">
        <v>51</v>
      </c>
      <c r="E18" s="10" t="s">
        <v>277</v>
      </c>
      <c r="F18" s="10" t="s">
        <v>134</v>
      </c>
      <c r="G18" s="45">
        <v>13</v>
      </c>
      <c r="H18" s="45">
        <v>41</v>
      </c>
      <c r="I18" s="45">
        <v>9</v>
      </c>
      <c r="J18" s="45">
        <v>14</v>
      </c>
      <c r="K18" s="35">
        <f t="shared" si="0"/>
        <v>77</v>
      </c>
      <c r="L18" s="52">
        <v>19.5</v>
      </c>
      <c r="M18" s="55">
        <v>12</v>
      </c>
      <c r="N18" s="29">
        <f t="shared" si="1"/>
        <v>108.5</v>
      </c>
      <c r="O18" s="57" t="s">
        <v>415</v>
      </c>
    </row>
    <row r="19" spans="1:15" ht="25.5">
      <c r="A19" s="48">
        <v>7</v>
      </c>
      <c r="B19" s="10" t="s">
        <v>85</v>
      </c>
      <c r="C19" s="10" t="s">
        <v>155</v>
      </c>
      <c r="D19" s="10" t="s">
        <v>141</v>
      </c>
      <c r="E19" s="10" t="s">
        <v>235</v>
      </c>
      <c r="F19" s="10" t="s">
        <v>185</v>
      </c>
      <c r="G19" s="45">
        <v>11</v>
      </c>
      <c r="H19" s="45">
        <v>43</v>
      </c>
      <c r="I19" s="45">
        <v>5.5</v>
      </c>
      <c r="J19" s="45">
        <v>14</v>
      </c>
      <c r="K19" s="35">
        <f t="shared" si="0"/>
        <v>73.5</v>
      </c>
      <c r="L19" s="52">
        <v>18</v>
      </c>
      <c r="M19" s="28">
        <v>16</v>
      </c>
      <c r="N19" s="29">
        <f t="shared" si="1"/>
        <v>107.5</v>
      </c>
      <c r="O19" s="57" t="s">
        <v>415</v>
      </c>
    </row>
    <row r="20" spans="1:15" ht="25.5">
      <c r="A20" s="18">
        <v>8</v>
      </c>
      <c r="B20" s="10" t="s">
        <v>106</v>
      </c>
      <c r="C20" s="42" t="s">
        <v>220</v>
      </c>
      <c r="D20" s="10" t="s">
        <v>138</v>
      </c>
      <c r="E20" s="42" t="s">
        <v>242</v>
      </c>
      <c r="F20" s="10" t="s">
        <v>260</v>
      </c>
      <c r="G20" s="45">
        <v>9</v>
      </c>
      <c r="H20" s="45">
        <v>41</v>
      </c>
      <c r="I20" s="45">
        <v>6</v>
      </c>
      <c r="J20" s="45">
        <v>16</v>
      </c>
      <c r="K20" s="35">
        <f t="shared" si="0"/>
        <v>72</v>
      </c>
      <c r="L20" s="52">
        <v>17.5</v>
      </c>
      <c r="M20" s="28">
        <v>14</v>
      </c>
      <c r="N20" s="29">
        <f t="shared" si="1"/>
        <v>103.5</v>
      </c>
      <c r="O20" s="57" t="s">
        <v>415</v>
      </c>
    </row>
    <row r="21" spans="1:15" ht="25.5">
      <c r="A21" s="48">
        <v>9</v>
      </c>
      <c r="B21" s="10" t="s">
        <v>117</v>
      </c>
      <c r="C21" s="43" t="s">
        <v>225</v>
      </c>
      <c r="D21" s="10" t="s">
        <v>51</v>
      </c>
      <c r="E21" s="10" t="s">
        <v>276</v>
      </c>
      <c r="F21" s="10" t="s">
        <v>135</v>
      </c>
      <c r="G21" s="45">
        <v>12</v>
      </c>
      <c r="H21" s="45">
        <v>33</v>
      </c>
      <c r="I21" s="45">
        <v>10</v>
      </c>
      <c r="J21" s="45">
        <v>12</v>
      </c>
      <c r="K21" s="35">
        <f t="shared" si="0"/>
        <v>67</v>
      </c>
      <c r="L21" s="52">
        <v>17.5</v>
      </c>
      <c r="M21" s="28">
        <v>17</v>
      </c>
      <c r="N21" s="29">
        <f t="shared" si="1"/>
        <v>101.5</v>
      </c>
      <c r="O21" s="57" t="s">
        <v>415</v>
      </c>
    </row>
    <row r="22" spans="1:15" ht="38.25">
      <c r="A22" s="48">
        <v>10</v>
      </c>
      <c r="B22" s="10" t="s">
        <v>91</v>
      </c>
      <c r="C22" s="11" t="s">
        <v>212</v>
      </c>
      <c r="D22" s="10" t="s">
        <v>61</v>
      </c>
      <c r="E22" s="10" t="s">
        <v>271</v>
      </c>
      <c r="F22" s="10" t="s">
        <v>46</v>
      </c>
      <c r="G22" s="45">
        <v>11</v>
      </c>
      <c r="H22" s="46">
        <v>36</v>
      </c>
      <c r="I22" s="45">
        <v>4.5</v>
      </c>
      <c r="J22" s="45">
        <v>16</v>
      </c>
      <c r="K22" s="35">
        <f t="shared" si="0"/>
        <v>67.5</v>
      </c>
      <c r="L22" s="52">
        <v>17.5</v>
      </c>
      <c r="M22" s="55">
        <v>15.6</v>
      </c>
      <c r="N22" s="29">
        <f t="shared" si="1"/>
        <v>100.6</v>
      </c>
      <c r="O22" s="36"/>
    </row>
    <row r="23" spans="1:15" ht="38.25">
      <c r="A23" s="18">
        <v>11</v>
      </c>
      <c r="B23" s="10" t="s">
        <v>113</v>
      </c>
      <c r="C23" s="10" t="s">
        <v>223</v>
      </c>
      <c r="D23" s="10" t="s">
        <v>51</v>
      </c>
      <c r="E23" s="10" t="s">
        <v>276</v>
      </c>
      <c r="F23" s="10" t="s">
        <v>135</v>
      </c>
      <c r="G23" s="45">
        <v>11</v>
      </c>
      <c r="H23" s="45">
        <v>40</v>
      </c>
      <c r="I23" s="45">
        <v>8</v>
      </c>
      <c r="J23" s="45">
        <v>9</v>
      </c>
      <c r="K23" s="35">
        <f t="shared" si="0"/>
        <v>68</v>
      </c>
      <c r="L23" s="52">
        <v>17.5</v>
      </c>
      <c r="M23" s="55">
        <v>13</v>
      </c>
      <c r="N23" s="29">
        <f t="shared" si="1"/>
        <v>98.5</v>
      </c>
      <c r="O23" s="36"/>
    </row>
    <row r="24" spans="1:15" ht="25.5">
      <c r="A24" s="48">
        <v>12</v>
      </c>
      <c r="B24" s="10" t="s">
        <v>120</v>
      </c>
      <c r="C24" s="10" t="s">
        <v>144</v>
      </c>
      <c r="D24" s="10" t="s">
        <v>60</v>
      </c>
      <c r="E24" s="10" t="s">
        <v>247</v>
      </c>
      <c r="F24" s="10" t="s">
        <v>184</v>
      </c>
      <c r="G24" s="45">
        <v>12</v>
      </c>
      <c r="H24" s="45">
        <v>36</v>
      </c>
      <c r="I24" s="45">
        <v>7.5</v>
      </c>
      <c r="J24" s="45">
        <v>13</v>
      </c>
      <c r="K24" s="35">
        <f t="shared" si="0"/>
        <v>68.5</v>
      </c>
      <c r="L24" s="52">
        <v>13.5</v>
      </c>
      <c r="M24" s="55">
        <v>13</v>
      </c>
      <c r="N24" s="29">
        <f t="shared" si="1"/>
        <v>95</v>
      </c>
      <c r="O24" s="36"/>
    </row>
    <row r="25" spans="1:15" ht="25.5">
      <c r="A25" s="48">
        <v>13</v>
      </c>
      <c r="B25" s="10" t="s">
        <v>84</v>
      </c>
      <c r="C25" s="10" t="s">
        <v>207</v>
      </c>
      <c r="D25" s="10" t="s">
        <v>59</v>
      </c>
      <c r="E25" s="10" t="s">
        <v>234</v>
      </c>
      <c r="F25" s="10" t="s">
        <v>187</v>
      </c>
      <c r="G25" s="45">
        <v>12</v>
      </c>
      <c r="H25" s="45">
        <v>36</v>
      </c>
      <c r="I25" s="45">
        <v>7.5</v>
      </c>
      <c r="J25" s="45">
        <v>14</v>
      </c>
      <c r="K25" s="35">
        <f t="shared" si="0"/>
        <v>69.5</v>
      </c>
      <c r="L25" s="52">
        <v>9.5</v>
      </c>
      <c r="M25" s="28">
        <v>15</v>
      </c>
      <c r="N25" s="29">
        <f t="shared" si="1"/>
        <v>94</v>
      </c>
      <c r="O25" s="28"/>
    </row>
    <row r="26" spans="1:15" ht="38.25">
      <c r="A26" s="18">
        <v>14</v>
      </c>
      <c r="B26" s="10" t="s">
        <v>79</v>
      </c>
      <c r="C26" s="10" t="s">
        <v>204</v>
      </c>
      <c r="D26" s="10" t="s">
        <v>57</v>
      </c>
      <c r="E26" s="10" t="s">
        <v>232</v>
      </c>
      <c r="F26" s="10" t="s">
        <v>253</v>
      </c>
      <c r="G26" s="47">
        <v>10</v>
      </c>
      <c r="H26" s="47">
        <v>39</v>
      </c>
      <c r="I26" s="47">
        <v>5</v>
      </c>
      <c r="J26" s="47">
        <v>12</v>
      </c>
      <c r="K26" s="35">
        <f t="shared" si="0"/>
        <v>66</v>
      </c>
      <c r="L26" s="52">
        <v>15</v>
      </c>
      <c r="M26" s="55">
        <v>12</v>
      </c>
      <c r="N26" s="29">
        <f t="shared" si="1"/>
        <v>93</v>
      </c>
      <c r="O26" s="28"/>
    </row>
    <row r="27" spans="1:15" ht="25.5">
      <c r="A27" s="48">
        <v>15</v>
      </c>
      <c r="B27" s="10" t="s">
        <v>122</v>
      </c>
      <c r="C27" s="10" t="s">
        <v>177</v>
      </c>
      <c r="D27" s="10" t="s">
        <v>51</v>
      </c>
      <c r="E27" s="10" t="s">
        <v>278</v>
      </c>
      <c r="F27" s="43" t="s">
        <v>41</v>
      </c>
      <c r="G27" s="45">
        <v>9</v>
      </c>
      <c r="H27" s="45">
        <v>35</v>
      </c>
      <c r="I27" s="45">
        <v>5</v>
      </c>
      <c r="J27" s="45">
        <v>5</v>
      </c>
      <c r="K27" s="35">
        <f t="shared" si="0"/>
        <v>54</v>
      </c>
      <c r="L27" s="52">
        <v>20</v>
      </c>
      <c r="M27" s="55">
        <v>18</v>
      </c>
      <c r="N27" s="29">
        <f t="shared" si="1"/>
        <v>92</v>
      </c>
      <c r="O27" s="36"/>
    </row>
    <row r="28" spans="1:15" ht="38.25">
      <c r="A28" s="48">
        <v>16</v>
      </c>
      <c r="B28" s="10" t="s">
        <v>101</v>
      </c>
      <c r="C28" s="10" t="s">
        <v>169</v>
      </c>
      <c r="D28" s="10" t="s">
        <v>59</v>
      </c>
      <c r="E28" s="10" t="s">
        <v>233</v>
      </c>
      <c r="F28" s="10" t="s">
        <v>127</v>
      </c>
      <c r="G28" s="41">
        <v>12</v>
      </c>
      <c r="H28" s="41">
        <v>38</v>
      </c>
      <c r="I28" s="41">
        <v>0</v>
      </c>
      <c r="J28" s="41">
        <v>8</v>
      </c>
      <c r="K28" s="35">
        <f t="shared" si="0"/>
        <v>58</v>
      </c>
      <c r="L28" s="52">
        <v>19</v>
      </c>
      <c r="M28" s="55">
        <v>15</v>
      </c>
      <c r="N28" s="29">
        <f t="shared" si="1"/>
        <v>92</v>
      </c>
      <c r="O28" s="36"/>
    </row>
    <row r="29" spans="1:15" ht="38.25">
      <c r="A29" s="18">
        <v>17</v>
      </c>
      <c r="B29" s="10" t="s">
        <v>124</v>
      </c>
      <c r="C29" s="10" t="s">
        <v>227</v>
      </c>
      <c r="D29" s="10" t="s">
        <v>69</v>
      </c>
      <c r="E29" s="10" t="s">
        <v>250</v>
      </c>
      <c r="F29" s="10" t="s">
        <v>189</v>
      </c>
      <c r="G29" s="45">
        <v>11</v>
      </c>
      <c r="H29" s="45">
        <v>33</v>
      </c>
      <c r="I29" s="45">
        <v>8.5</v>
      </c>
      <c r="J29" s="45">
        <v>11</v>
      </c>
      <c r="K29" s="35">
        <f t="shared" si="0"/>
        <v>63.5</v>
      </c>
      <c r="L29" s="52">
        <v>16</v>
      </c>
      <c r="M29" s="28">
        <v>12</v>
      </c>
      <c r="N29" s="29">
        <f t="shared" si="1"/>
        <v>91.5</v>
      </c>
      <c r="O29" s="36"/>
    </row>
    <row r="30" spans="1:15" ht="51">
      <c r="A30" s="48">
        <v>18</v>
      </c>
      <c r="B30" s="10" t="s">
        <v>126</v>
      </c>
      <c r="C30" s="10" t="s">
        <v>167</v>
      </c>
      <c r="D30" s="10" t="s">
        <v>68</v>
      </c>
      <c r="E30" s="10" t="s">
        <v>251</v>
      </c>
      <c r="F30" s="10" t="s">
        <v>265</v>
      </c>
      <c r="G30" s="46">
        <v>11</v>
      </c>
      <c r="H30" s="45">
        <v>31</v>
      </c>
      <c r="I30" s="45">
        <v>2</v>
      </c>
      <c r="J30" s="45">
        <v>14</v>
      </c>
      <c r="K30" s="35">
        <f t="shared" si="0"/>
        <v>58</v>
      </c>
      <c r="L30" s="52">
        <v>18.5</v>
      </c>
      <c r="M30" s="28">
        <v>14</v>
      </c>
      <c r="N30" s="29">
        <f t="shared" si="1"/>
        <v>90.5</v>
      </c>
      <c r="O30" s="36"/>
    </row>
    <row r="31" spans="1:15" ht="25.5">
      <c r="A31" s="48">
        <v>19</v>
      </c>
      <c r="B31" s="10" t="s">
        <v>98</v>
      </c>
      <c r="C31" s="10" t="s">
        <v>216</v>
      </c>
      <c r="D31" s="10" t="s">
        <v>55</v>
      </c>
      <c r="E31" s="10" t="s">
        <v>272</v>
      </c>
      <c r="F31" s="10" t="s">
        <v>136</v>
      </c>
      <c r="G31" s="45">
        <v>10</v>
      </c>
      <c r="H31" s="45">
        <v>35</v>
      </c>
      <c r="I31" s="45">
        <v>5</v>
      </c>
      <c r="J31" s="45">
        <v>7</v>
      </c>
      <c r="K31" s="35">
        <f t="shared" si="0"/>
        <v>57</v>
      </c>
      <c r="L31" s="52">
        <v>18</v>
      </c>
      <c r="M31" s="28">
        <v>14</v>
      </c>
      <c r="N31" s="29">
        <f t="shared" si="1"/>
        <v>89</v>
      </c>
      <c r="O31" s="28"/>
    </row>
    <row r="32" spans="1:15" ht="25.5">
      <c r="A32" s="18">
        <v>20</v>
      </c>
      <c r="B32" s="10" t="s">
        <v>93</v>
      </c>
      <c r="C32" s="10" t="s">
        <v>213</v>
      </c>
      <c r="D32" s="10" t="s">
        <v>52</v>
      </c>
      <c r="E32" s="10" t="s">
        <v>238</v>
      </c>
      <c r="F32" s="10" t="s">
        <v>43</v>
      </c>
      <c r="G32" s="45">
        <v>9</v>
      </c>
      <c r="H32" s="45">
        <v>31</v>
      </c>
      <c r="I32" s="45">
        <v>8</v>
      </c>
      <c r="J32" s="45">
        <v>13</v>
      </c>
      <c r="K32" s="35">
        <f t="shared" si="0"/>
        <v>61</v>
      </c>
      <c r="L32" s="52">
        <v>15</v>
      </c>
      <c r="M32" s="28">
        <v>13</v>
      </c>
      <c r="N32" s="29">
        <f t="shared" si="1"/>
        <v>89</v>
      </c>
      <c r="O32" s="28"/>
    </row>
    <row r="33" spans="1:15" ht="38.25">
      <c r="A33" s="48">
        <v>21</v>
      </c>
      <c r="B33" s="10" t="s">
        <v>105</v>
      </c>
      <c r="C33" s="10" t="s">
        <v>219</v>
      </c>
      <c r="D33" s="10" t="s">
        <v>53</v>
      </c>
      <c r="E33" s="10" t="s">
        <v>241</v>
      </c>
      <c r="F33" s="10" t="s">
        <v>259</v>
      </c>
      <c r="G33" s="45">
        <v>8</v>
      </c>
      <c r="H33" s="45">
        <v>31</v>
      </c>
      <c r="I33" s="45">
        <v>4</v>
      </c>
      <c r="J33" s="45">
        <v>14</v>
      </c>
      <c r="K33" s="35">
        <f t="shared" si="0"/>
        <v>57</v>
      </c>
      <c r="L33" s="52">
        <v>16.5</v>
      </c>
      <c r="M33" s="28">
        <v>15.3</v>
      </c>
      <c r="N33" s="29">
        <f t="shared" si="1"/>
        <v>88.8</v>
      </c>
      <c r="O33" s="36"/>
    </row>
    <row r="34" spans="1:15" ht="38.25">
      <c r="A34" s="48">
        <v>22</v>
      </c>
      <c r="B34" s="10" t="s">
        <v>110</v>
      </c>
      <c r="C34" s="10" t="s">
        <v>410</v>
      </c>
      <c r="D34" s="10" t="s">
        <v>52</v>
      </c>
      <c r="E34" s="10" t="s">
        <v>245</v>
      </c>
      <c r="F34" s="10" t="s">
        <v>132</v>
      </c>
      <c r="G34" s="45">
        <v>11</v>
      </c>
      <c r="H34" s="45">
        <v>30</v>
      </c>
      <c r="I34" s="45">
        <v>2.5</v>
      </c>
      <c r="J34" s="45">
        <v>11</v>
      </c>
      <c r="K34" s="35">
        <f t="shared" si="0"/>
        <v>54.5</v>
      </c>
      <c r="L34" s="52">
        <v>19</v>
      </c>
      <c r="M34" s="28">
        <v>15</v>
      </c>
      <c r="N34" s="29">
        <f t="shared" si="1"/>
        <v>88.5</v>
      </c>
      <c r="O34" s="28"/>
    </row>
    <row r="35" spans="1:15" ht="25.5">
      <c r="A35" s="18">
        <v>23</v>
      </c>
      <c r="B35" s="10" t="s">
        <v>102</v>
      </c>
      <c r="C35" s="10" t="s">
        <v>183</v>
      </c>
      <c r="D35" s="10" t="s">
        <v>59</v>
      </c>
      <c r="E35" s="10" t="s">
        <v>233</v>
      </c>
      <c r="F35" s="10" t="s">
        <v>127</v>
      </c>
      <c r="G35" s="45">
        <v>13</v>
      </c>
      <c r="H35" s="45">
        <v>40</v>
      </c>
      <c r="I35" s="45">
        <v>2.5</v>
      </c>
      <c r="J35" s="45">
        <v>4</v>
      </c>
      <c r="K35" s="35">
        <f t="shared" si="0"/>
        <v>59.5</v>
      </c>
      <c r="L35" s="52">
        <v>12.5</v>
      </c>
      <c r="M35" s="55">
        <v>16</v>
      </c>
      <c r="N35" s="29">
        <f t="shared" si="1"/>
        <v>88</v>
      </c>
      <c r="O35" s="36"/>
    </row>
    <row r="36" spans="1:15" ht="38.25">
      <c r="A36" s="48">
        <v>24</v>
      </c>
      <c r="B36" s="10" t="s">
        <v>97</v>
      </c>
      <c r="C36" s="10" t="s">
        <v>215</v>
      </c>
      <c r="D36" s="10" t="s">
        <v>66</v>
      </c>
      <c r="E36" s="10" t="s">
        <v>269</v>
      </c>
      <c r="F36" s="10" t="s">
        <v>188</v>
      </c>
      <c r="G36" s="45">
        <v>13</v>
      </c>
      <c r="H36" s="45">
        <v>33</v>
      </c>
      <c r="I36" s="45">
        <v>2.5</v>
      </c>
      <c r="J36" s="45">
        <v>12</v>
      </c>
      <c r="K36" s="35">
        <f t="shared" si="0"/>
        <v>60.5</v>
      </c>
      <c r="L36" s="52">
        <v>14</v>
      </c>
      <c r="M36" s="55">
        <v>12.6</v>
      </c>
      <c r="N36" s="29">
        <f t="shared" si="1"/>
        <v>87.1</v>
      </c>
      <c r="O36" s="36"/>
    </row>
    <row r="37" spans="1:15" ht="25.5">
      <c r="A37" s="48">
        <v>25</v>
      </c>
      <c r="B37" s="10" t="s">
        <v>116</v>
      </c>
      <c r="C37" s="10" t="s">
        <v>171</v>
      </c>
      <c r="D37" s="10" t="s">
        <v>56</v>
      </c>
      <c r="E37" s="10" t="s">
        <v>240</v>
      </c>
      <c r="F37" s="10" t="s">
        <v>45</v>
      </c>
      <c r="G37" s="45">
        <v>8</v>
      </c>
      <c r="H37" s="45">
        <v>33</v>
      </c>
      <c r="I37" s="45">
        <v>6</v>
      </c>
      <c r="J37" s="45">
        <v>8</v>
      </c>
      <c r="K37" s="35">
        <f t="shared" si="0"/>
        <v>55</v>
      </c>
      <c r="L37" s="52">
        <v>19</v>
      </c>
      <c r="M37" s="55">
        <v>13</v>
      </c>
      <c r="N37" s="29">
        <f t="shared" si="1"/>
        <v>87</v>
      </c>
      <c r="O37" s="36"/>
    </row>
    <row r="38" spans="1:15" ht="38.25">
      <c r="A38" s="18">
        <v>26</v>
      </c>
      <c r="B38" s="10" t="s">
        <v>78</v>
      </c>
      <c r="C38" s="11" t="s">
        <v>203</v>
      </c>
      <c r="D38" s="10" t="s">
        <v>140</v>
      </c>
      <c r="E38" s="11" t="s">
        <v>231</v>
      </c>
      <c r="F38" s="11" t="s">
        <v>252</v>
      </c>
      <c r="G38" s="45">
        <v>10</v>
      </c>
      <c r="H38" s="45">
        <v>35</v>
      </c>
      <c r="I38" s="45">
        <v>9.5</v>
      </c>
      <c r="J38" s="45">
        <v>9</v>
      </c>
      <c r="K38" s="35">
        <f t="shared" si="0"/>
        <v>63.5</v>
      </c>
      <c r="L38" s="52">
        <v>12.5</v>
      </c>
      <c r="M38" s="55">
        <v>10.6</v>
      </c>
      <c r="N38" s="29">
        <f t="shared" si="1"/>
        <v>86.6</v>
      </c>
      <c r="O38" s="28"/>
    </row>
    <row r="39" spans="1:15" ht="25.5">
      <c r="A39" s="48">
        <v>27</v>
      </c>
      <c r="B39" s="10" t="s">
        <v>103</v>
      </c>
      <c r="C39" s="10" t="s">
        <v>217</v>
      </c>
      <c r="D39" s="10" t="s">
        <v>54</v>
      </c>
      <c r="E39" s="10" t="s">
        <v>274</v>
      </c>
      <c r="F39" s="10" t="s">
        <v>258</v>
      </c>
      <c r="G39" s="45">
        <v>13</v>
      </c>
      <c r="H39" s="45">
        <v>34</v>
      </c>
      <c r="I39" s="45">
        <v>5.5</v>
      </c>
      <c r="J39" s="45">
        <v>10</v>
      </c>
      <c r="K39" s="35">
        <f t="shared" si="0"/>
        <v>62.5</v>
      </c>
      <c r="L39" s="52">
        <v>11</v>
      </c>
      <c r="M39" s="28">
        <v>13</v>
      </c>
      <c r="N39" s="29">
        <f t="shared" si="1"/>
        <v>86.5</v>
      </c>
      <c r="O39" s="28"/>
    </row>
    <row r="40" spans="1:15" ht="25.5">
      <c r="A40" s="48">
        <v>28</v>
      </c>
      <c r="B40" s="10" t="s">
        <v>83</v>
      </c>
      <c r="C40" s="10" t="s">
        <v>206</v>
      </c>
      <c r="D40" s="10" t="s">
        <v>65</v>
      </c>
      <c r="E40" s="10" t="s">
        <v>268</v>
      </c>
      <c r="F40" s="10" t="s">
        <v>255</v>
      </c>
      <c r="G40" s="45">
        <v>10</v>
      </c>
      <c r="H40" s="45">
        <v>32</v>
      </c>
      <c r="I40" s="45">
        <v>4.5</v>
      </c>
      <c r="J40" s="45">
        <v>8.5</v>
      </c>
      <c r="K40" s="35">
        <f t="shared" si="0"/>
        <v>55</v>
      </c>
      <c r="L40" s="52">
        <v>18</v>
      </c>
      <c r="M40" s="28">
        <v>10.3</v>
      </c>
      <c r="N40" s="29">
        <f t="shared" si="1"/>
        <v>83.3</v>
      </c>
      <c r="O40" s="28"/>
    </row>
    <row r="41" spans="1:15" ht="25.5">
      <c r="A41" s="18">
        <v>29</v>
      </c>
      <c r="B41" s="10" t="s">
        <v>125</v>
      </c>
      <c r="C41" s="33" t="s">
        <v>228</v>
      </c>
      <c r="D41" s="10" t="s">
        <v>62</v>
      </c>
      <c r="E41" s="10" t="s">
        <v>280</v>
      </c>
      <c r="F41" s="10" t="s">
        <v>264</v>
      </c>
      <c r="G41" s="45">
        <v>11</v>
      </c>
      <c r="H41" s="45">
        <v>32</v>
      </c>
      <c r="I41" s="45">
        <v>5.5</v>
      </c>
      <c r="J41" s="45">
        <v>9</v>
      </c>
      <c r="K41" s="35">
        <f t="shared" si="0"/>
        <v>57.5</v>
      </c>
      <c r="L41" s="52">
        <v>14.5</v>
      </c>
      <c r="M41" s="29">
        <v>10.6</v>
      </c>
      <c r="N41" s="29">
        <f t="shared" si="1"/>
        <v>82.6</v>
      </c>
      <c r="O41" s="28"/>
    </row>
    <row r="42" spans="1:15" ht="38.25">
      <c r="A42" s="48">
        <v>30</v>
      </c>
      <c r="B42" s="10" t="s">
        <v>89</v>
      </c>
      <c r="C42" s="10" t="s">
        <v>210</v>
      </c>
      <c r="D42" s="10" t="s">
        <v>58</v>
      </c>
      <c r="E42" s="10" t="s">
        <v>236</v>
      </c>
      <c r="F42" s="10" t="s">
        <v>256</v>
      </c>
      <c r="G42" s="45">
        <v>10</v>
      </c>
      <c r="H42" s="45">
        <v>32</v>
      </c>
      <c r="I42" s="45">
        <v>2</v>
      </c>
      <c r="J42" s="45">
        <v>16.5</v>
      </c>
      <c r="K42" s="35">
        <f t="shared" si="0"/>
        <v>60.5</v>
      </c>
      <c r="L42" s="52">
        <v>10.5</v>
      </c>
      <c r="M42" s="55">
        <v>11</v>
      </c>
      <c r="N42" s="29">
        <f t="shared" si="1"/>
        <v>82</v>
      </c>
      <c r="O42" s="29"/>
    </row>
    <row r="43" spans="1:15" ht="25.5">
      <c r="A43" s="48">
        <v>31</v>
      </c>
      <c r="B43" s="10" t="s">
        <v>202</v>
      </c>
      <c r="C43" s="10" t="s">
        <v>229</v>
      </c>
      <c r="D43" s="10" t="s">
        <v>54</v>
      </c>
      <c r="E43" s="10" t="s">
        <v>279</v>
      </c>
      <c r="F43" s="10" t="s">
        <v>266</v>
      </c>
      <c r="G43" s="46">
        <v>12</v>
      </c>
      <c r="H43" s="45">
        <v>29</v>
      </c>
      <c r="I43" s="45">
        <v>4.5</v>
      </c>
      <c r="J43" s="45">
        <v>6</v>
      </c>
      <c r="K43" s="35">
        <f t="shared" si="0"/>
        <v>51.5</v>
      </c>
      <c r="L43" s="52">
        <v>14</v>
      </c>
      <c r="M43" s="28">
        <v>15.6</v>
      </c>
      <c r="N43" s="29">
        <f t="shared" si="1"/>
        <v>81.1</v>
      </c>
      <c r="O43" s="36"/>
    </row>
    <row r="44" spans="1:15" ht="25.5">
      <c r="A44" s="18">
        <v>32</v>
      </c>
      <c r="B44" s="10" t="s">
        <v>123</v>
      </c>
      <c r="C44" s="10" t="s">
        <v>159</v>
      </c>
      <c r="D44" s="10" t="s">
        <v>68</v>
      </c>
      <c r="E44" s="10" t="s">
        <v>249</v>
      </c>
      <c r="F44" s="10" t="s">
        <v>263</v>
      </c>
      <c r="G44" s="45">
        <v>11</v>
      </c>
      <c r="H44" s="45">
        <v>32</v>
      </c>
      <c r="I44" s="45">
        <v>2</v>
      </c>
      <c r="J44" s="45">
        <v>9</v>
      </c>
      <c r="K44" s="35">
        <f t="shared" si="0"/>
        <v>54</v>
      </c>
      <c r="L44" s="52">
        <v>10.5</v>
      </c>
      <c r="M44" s="28">
        <v>14</v>
      </c>
      <c r="N44" s="29">
        <f t="shared" si="1"/>
        <v>78.5</v>
      </c>
      <c r="O44" s="36"/>
    </row>
    <row r="45" spans="1:15" ht="25.5">
      <c r="A45" s="48">
        <v>33</v>
      </c>
      <c r="B45" s="10" t="s">
        <v>104</v>
      </c>
      <c r="C45" s="10" t="s">
        <v>218</v>
      </c>
      <c r="D45" s="10" t="s">
        <v>56</v>
      </c>
      <c r="E45" s="10" t="s">
        <v>240</v>
      </c>
      <c r="F45" s="10" t="s">
        <v>45</v>
      </c>
      <c r="G45" s="45">
        <v>11</v>
      </c>
      <c r="H45" s="45">
        <v>28</v>
      </c>
      <c r="I45" s="45">
        <v>2.5</v>
      </c>
      <c r="J45" s="45">
        <v>8</v>
      </c>
      <c r="K45" s="35">
        <f t="shared" si="0"/>
        <v>49.5</v>
      </c>
      <c r="L45" s="52">
        <v>17</v>
      </c>
      <c r="M45" s="28">
        <v>10.7</v>
      </c>
      <c r="N45" s="29">
        <f t="shared" si="1"/>
        <v>77.2</v>
      </c>
      <c r="O45" s="28"/>
    </row>
    <row r="46" spans="1:15" ht="38.25">
      <c r="A46" s="48">
        <v>34</v>
      </c>
      <c r="B46" s="10" t="s">
        <v>90</v>
      </c>
      <c r="C46" s="10" t="s">
        <v>211</v>
      </c>
      <c r="D46" s="10" t="s">
        <v>139</v>
      </c>
      <c r="E46" s="10" t="s">
        <v>237</v>
      </c>
      <c r="F46" s="10" t="s">
        <v>130</v>
      </c>
      <c r="G46" s="45">
        <v>11</v>
      </c>
      <c r="H46" s="45">
        <v>31</v>
      </c>
      <c r="I46" s="45">
        <v>2</v>
      </c>
      <c r="J46" s="45">
        <v>12</v>
      </c>
      <c r="K46" s="35">
        <f t="shared" si="0"/>
        <v>56</v>
      </c>
      <c r="L46" s="52">
        <v>12.5</v>
      </c>
      <c r="M46" s="55">
        <v>8</v>
      </c>
      <c r="N46" s="29">
        <f t="shared" si="1"/>
        <v>76.5</v>
      </c>
      <c r="O46" s="36"/>
    </row>
    <row r="47" spans="1:15" ht="51">
      <c r="A47" s="18">
        <v>35</v>
      </c>
      <c r="B47" s="10" t="s">
        <v>99</v>
      </c>
      <c r="C47" s="10" t="s">
        <v>157</v>
      </c>
      <c r="D47" s="10" t="s">
        <v>51</v>
      </c>
      <c r="E47" s="10" t="s">
        <v>273</v>
      </c>
      <c r="F47" s="10" t="s">
        <v>186</v>
      </c>
      <c r="G47" s="45">
        <v>12</v>
      </c>
      <c r="H47" s="45">
        <v>32</v>
      </c>
      <c r="I47" s="45">
        <v>5</v>
      </c>
      <c r="J47" s="45">
        <v>4</v>
      </c>
      <c r="K47" s="35">
        <f t="shared" si="0"/>
        <v>53</v>
      </c>
      <c r="L47" s="52">
        <v>11</v>
      </c>
      <c r="M47" s="55">
        <v>12</v>
      </c>
      <c r="N47" s="29">
        <f t="shared" si="1"/>
        <v>76</v>
      </c>
      <c r="O47" s="36"/>
    </row>
    <row r="48" spans="1:15" ht="25.5">
      <c r="A48" s="48">
        <v>36</v>
      </c>
      <c r="B48" s="10" t="s">
        <v>119</v>
      </c>
      <c r="C48" s="10" t="s">
        <v>148</v>
      </c>
      <c r="D48" s="10" t="s">
        <v>67</v>
      </c>
      <c r="E48" s="10" t="s">
        <v>246</v>
      </c>
      <c r="F48" s="10" t="s">
        <v>261</v>
      </c>
      <c r="G48" s="45">
        <v>13</v>
      </c>
      <c r="H48" s="45">
        <v>42</v>
      </c>
      <c r="I48" s="45">
        <v>3</v>
      </c>
      <c r="J48" s="45">
        <v>7</v>
      </c>
      <c r="K48" s="35">
        <f t="shared" si="0"/>
        <v>65</v>
      </c>
      <c r="L48" s="52">
        <v>0</v>
      </c>
      <c r="M48" s="55">
        <v>10</v>
      </c>
      <c r="N48" s="29">
        <f t="shared" si="1"/>
        <v>75</v>
      </c>
      <c r="O48" s="36"/>
    </row>
    <row r="49" spans="1:15" ht="38.25">
      <c r="A49" s="48">
        <v>37</v>
      </c>
      <c r="B49" s="10" t="s">
        <v>86</v>
      </c>
      <c r="C49" s="10" t="s">
        <v>208</v>
      </c>
      <c r="D49" s="10" t="s">
        <v>66</v>
      </c>
      <c r="E49" s="10" t="s">
        <v>269</v>
      </c>
      <c r="F49" s="10" t="s">
        <v>188</v>
      </c>
      <c r="G49" s="45">
        <v>10</v>
      </c>
      <c r="H49" s="45">
        <v>26</v>
      </c>
      <c r="I49" s="45">
        <v>4</v>
      </c>
      <c r="J49" s="45">
        <v>7</v>
      </c>
      <c r="K49" s="35">
        <f t="shared" si="0"/>
        <v>47</v>
      </c>
      <c r="L49" s="52">
        <v>17</v>
      </c>
      <c r="M49" s="28">
        <v>7.3</v>
      </c>
      <c r="N49" s="29">
        <f t="shared" si="1"/>
        <v>71.3</v>
      </c>
      <c r="O49" s="28"/>
    </row>
    <row r="50" spans="1:15" ht="25.5">
      <c r="A50" s="18">
        <v>38</v>
      </c>
      <c r="B50" s="10" t="s">
        <v>80</v>
      </c>
      <c r="C50" s="10" t="s">
        <v>205</v>
      </c>
      <c r="D50" s="10" t="s">
        <v>54</v>
      </c>
      <c r="E50" s="10" t="s">
        <v>267</v>
      </c>
      <c r="F50" s="10" t="s">
        <v>254</v>
      </c>
      <c r="G50" s="45">
        <v>8</v>
      </c>
      <c r="H50" s="45">
        <v>22</v>
      </c>
      <c r="I50" s="45">
        <v>2</v>
      </c>
      <c r="J50" s="45">
        <v>13</v>
      </c>
      <c r="K50" s="35">
        <f t="shared" si="0"/>
        <v>45</v>
      </c>
      <c r="L50" s="52">
        <v>11.5</v>
      </c>
      <c r="M50" s="28">
        <v>11</v>
      </c>
      <c r="N50" s="29">
        <f t="shared" si="1"/>
        <v>67.5</v>
      </c>
      <c r="O50" s="28"/>
    </row>
    <row r="51" spans="1:15" ht="38.25">
      <c r="A51" s="48">
        <v>39</v>
      </c>
      <c r="B51" s="10" t="s">
        <v>95</v>
      </c>
      <c r="C51" s="10" t="s">
        <v>214</v>
      </c>
      <c r="D51" s="10" t="s">
        <v>230</v>
      </c>
      <c r="E51" s="10" t="s">
        <v>239</v>
      </c>
      <c r="F51" s="10" t="s">
        <v>257</v>
      </c>
      <c r="G51" s="45">
        <v>9</v>
      </c>
      <c r="H51" s="45">
        <v>27</v>
      </c>
      <c r="I51" s="45">
        <v>2</v>
      </c>
      <c r="J51" s="45">
        <v>9.5</v>
      </c>
      <c r="K51" s="35">
        <f t="shared" si="0"/>
        <v>47.5</v>
      </c>
      <c r="L51" s="52">
        <v>10.5</v>
      </c>
      <c r="M51" s="55">
        <v>9</v>
      </c>
      <c r="N51" s="29">
        <f t="shared" si="1"/>
        <v>67</v>
      </c>
      <c r="O51" s="28"/>
    </row>
    <row r="52" spans="1:15" ht="25.5">
      <c r="A52" s="18">
        <v>40</v>
      </c>
      <c r="B52" s="10" t="s">
        <v>121</v>
      </c>
      <c r="C52" s="10" t="s">
        <v>226</v>
      </c>
      <c r="D52" s="10" t="s">
        <v>69</v>
      </c>
      <c r="E52" s="10" t="s">
        <v>248</v>
      </c>
      <c r="F52" s="10" t="s">
        <v>262</v>
      </c>
      <c r="G52" s="45">
        <v>9</v>
      </c>
      <c r="H52" s="45">
        <v>24</v>
      </c>
      <c r="I52" s="45">
        <v>5.5</v>
      </c>
      <c r="J52" s="45">
        <v>6</v>
      </c>
      <c r="K52" s="35">
        <f t="shared" si="0"/>
        <v>44.5</v>
      </c>
      <c r="L52" s="52">
        <v>12.5</v>
      </c>
      <c r="M52" s="28">
        <v>9.6</v>
      </c>
      <c r="N52" s="29">
        <f t="shared" si="1"/>
        <v>66.6</v>
      </c>
      <c r="O52" s="36"/>
    </row>
  </sheetData>
  <sheetProtection/>
  <autoFilter ref="B12:F52"/>
  <mergeCells count="3">
    <mergeCell ref="B1:M1"/>
    <mergeCell ref="B2:F2"/>
    <mergeCell ref="B3:I3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3">
      <selection activeCell="M13" sqref="M13:M48"/>
    </sheetView>
  </sheetViews>
  <sheetFormatPr defaultColWidth="9.140625" defaultRowHeight="12.75"/>
  <cols>
    <col min="1" max="1" width="3.8515625" style="1" customWidth="1"/>
    <col min="2" max="2" width="8.140625" style="1" customWidth="1"/>
    <col min="3" max="3" width="18.28125" style="1" customWidth="1"/>
    <col min="4" max="4" width="16.00390625" style="1" customWidth="1"/>
    <col min="5" max="5" width="19.00390625" style="1" customWidth="1"/>
    <col min="6" max="6" width="18.8515625" style="1" customWidth="1"/>
    <col min="7" max="7" width="7.8515625" style="1" customWidth="1"/>
    <col min="8" max="8" width="7.28125" style="1" customWidth="1"/>
    <col min="9" max="10" width="8.00390625" style="1" customWidth="1"/>
    <col min="11" max="11" width="8.57421875" style="1" customWidth="1"/>
    <col min="12" max="12" width="9.00390625" style="1" customWidth="1"/>
    <col min="13" max="13" width="7.28125" style="1" customWidth="1"/>
    <col min="14" max="14" width="7.8515625" style="1" customWidth="1"/>
    <col min="15" max="15" width="10.7109375" style="1" customWidth="1"/>
    <col min="16" max="16384" width="9.140625" style="1" customWidth="1"/>
  </cols>
  <sheetData>
    <row r="1" spans="1:14" s="13" customFormat="1" ht="20.25" customHeight="1">
      <c r="A1" s="12"/>
      <c r="B1" s="58" t="s">
        <v>191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3" customFormat="1" ht="15" customHeight="1">
      <c r="A2" s="12"/>
      <c r="B2" s="60" t="s">
        <v>190</v>
      </c>
      <c r="C2" s="60"/>
      <c r="D2" s="60"/>
      <c r="E2" s="60"/>
      <c r="F2" s="60"/>
      <c r="G2" s="2"/>
      <c r="H2" s="2"/>
      <c r="I2" s="2"/>
      <c r="J2" s="2"/>
      <c r="K2" s="2"/>
      <c r="L2" s="2"/>
      <c r="M2" s="2"/>
      <c r="N2" s="17"/>
    </row>
    <row r="3" spans="1:14" s="15" customFormat="1" ht="12.75">
      <c r="A3" s="14"/>
      <c r="B3" s="59" t="s">
        <v>6</v>
      </c>
      <c r="C3" s="59"/>
      <c r="D3" s="59"/>
      <c r="E3" s="59"/>
      <c r="F3" s="59"/>
      <c r="G3" s="59"/>
      <c r="H3" s="59"/>
      <c r="I3" s="59"/>
      <c r="J3" s="14"/>
      <c r="K3" s="20"/>
      <c r="L3" s="14"/>
      <c r="M3" s="14"/>
      <c r="N3" s="14"/>
    </row>
    <row r="4" spans="1:15" s="15" customFormat="1" ht="19.5" customHeight="1">
      <c r="A4" s="14"/>
      <c r="B4" s="27" t="s">
        <v>193</v>
      </c>
      <c r="C4" s="16"/>
      <c r="D4" s="16"/>
      <c r="E4" s="16"/>
      <c r="F4" s="16"/>
      <c r="G4" s="21"/>
      <c r="H4" s="21"/>
      <c r="I4" s="21"/>
      <c r="J4" s="21"/>
      <c r="K4" s="20"/>
      <c r="L4" s="14"/>
      <c r="M4" s="14"/>
      <c r="N4" s="14"/>
      <c r="O4" s="17"/>
    </row>
    <row r="5" spans="1:15" s="15" customFormat="1" ht="16.5" customHeight="1">
      <c r="A5" s="14"/>
      <c r="B5" s="17" t="s">
        <v>192</v>
      </c>
      <c r="C5" s="17"/>
      <c r="D5" s="17"/>
      <c r="E5" s="17"/>
      <c r="F5" s="17"/>
      <c r="G5" s="22"/>
      <c r="H5" s="22"/>
      <c r="I5" s="22"/>
      <c r="J5" s="22"/>
      <c r="K5" s="20"/>
      <c r="L5" s="14"/>
      <c r="M5" s="14"/>
      <c r="N5" s="14"/>
      <c r="O5" s="17"/>
    </row>
    <row r="6" spans="1:15" s="15" customFormat="1" ht="15.75" customHeight="1">
      <c r="A6" s="14"/>
      <c r="B6" s="17" t="s">
        <v>409</v>
      </c>
      <c r="C6" s="16"/>
      <c r="D6" s="16"/>
      <c r="E6" s="16"/>
      <c r="F6" s="16"/>
      <c r="G6" s="21"/>
      <c r="H6" s="21"/>
      <c r="I6" s="21"/>
      <c r="J6" s="21"/>
      <c r="K6" s="20"/>
      <c r="L6" s="14"/>
      <c r="M6" s="14"/>
      <c r="N6" s="14"/>
      <c r="O6" s="17"/>
    </row>
    <row r="7" spans="1:15" s="15" customFormat="1" ht="16.5" customHeight="1">
      <c r="A7" s="14"/>
      <c r="B7" s="17" t="s">
        <v>4</v>
      </c>
      <c r="C7" s="17"/>
      <c r="D7" s="17"/>
      <c r="E7" s="17"/>
      <c r="F7" s="17"/>
      <c r="G7" s="22"/>
      <c r="H7" s="22"/>
      <c r="I7" s="22"/>
      <c r="J7" s="22"/>
      <c r="K7" s="20"/>
      <c r="L7" s="14"/>
      <c r="M7" s="14"/>
      <c r="N7" s="14"/>
      <c r="O7" s="17"/>
    </row>
    <row r="8" spans="1:15" s="15" customFormat="1" ht="16.5" customHeight="1">
      <c r="A8" s="14"/>
      <c r="B8" s="17" t="s">
        <v>5</v>
      </c>
      <c r="C8" s="17"/>
      <c r="D8" s="17"/>
      <c r="E8" s="17"/>
      <c r="F8" s="17"/>
      <c r="G8" s="22"/>
      <c r="H8" s="22"/>
      <c r="I8" s="22"/>
      <c r="J8" s="22"/>
      <c r="K8" s="20"/>
      <c r="L8" s="14"/>
      <c r="M8" s="14"/>
      <c r="N8" s="14"/>
      <c r="O8" s="17"/>
    </row>
    <row r="9" spans="1:15" s="15" customFormat="1" ht="16.5" customHeight="1">
      <c r="A9" s="14"/>
      <c r="B9" s="17" t="s">
        <v>411</v>
      </c>
      <c r="C9" s="17"/>
      <c r="D9" s="17"/>
      <c r="E9" s="17"/>
      <c r="F9" s="17"/>
      <c r="G9" s="22"/>
      <c r="H9" s="22"/>
      <c r="I9" s="22"/>
      <c r="J9" s="22"/>
      <c r="K9" s="20"/>
      <c r="L9" s="14"/>
      <c r="M9" s="14"/>
      <c r="N9" s="14"/>
      <c r="O9" s="17"/>
    </row>
    <row r="10" spans="1:15" s="15" customFormat="1" ht="18" customHeight="1">
      <c r="A10" s="14"/>
      <c r="B10" s="17" t="s">
        <v>8</v>
      </c>
      <c r="C10" s="17"/>
      <c r="D10" s="17"/>
      <c r="E10" s="17"/>
      <c r="F10" s="17"/>
      <c r="G10" s="22"/>
      <c r="H10" s="22"/>
      <c r="I10" s="22"/>
      <c r="J10" s="22"/>
      <c r="K10" s="20"/>
      <c r="L10" s="14"/>
      <c r="M10" s="14"/>
      <c r="N10" s="14"/>
      <c r="O10" s="17"/>
    </row>
    <row r="11" spans="1:15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4"/>
      <c r="L11" s="4"/>
      <c r="M11" s="3"/>
      <c r="N11" s="3"/>
      <c r="O11" s="5"/>
    </row>
    <row r="12" spans="1:15" ht="51">
      <c r="A12" s="25" t="s">
        <v>0</v>
      </c>
      <c r="B12" s="24" t="s">
        <v>3</v>
      </c>
      <c r="C12" s="24" t="s">
        <v>1</v>
      </c>
      <c r="D12" s="24" t="s">
        <v>194</v>
      </c>
      <c r="E12" s="24" t="s">
        <v>73</v>
      </c>
      <c r="F12" s="24" t="s">
        <v>7</v>
      </c>
      <c r="G12" s="7" t="s">
        <v>74</v>
      </c>
      <c r="H12" s="7" t="s">
        <v>75</v>
      </c>
      <c r="I12" s="7" t="s">
        <v>76</v>
      </c>
      <c r="J12" s="7" t="s">
        <v>405</v>
      </c>
      <c r="K12" s="18" t="s">
        <v>77</v>
      </c>
      <c r="L12" s="30" t="s">
        <v>70</v>
      </c>
      <c r="M12" s="7" t="s">
        <v>71</v>
      </c>
      <c r="N12" s="8" t="s">
        <v>72</v>
      </c>
      <c r="O12" s="8" t="s">
        <v>2</v>
      </c>
    </row>
    <row r="13" spans="1:15" s="26" customFormat="1" ht="25.5">
      <c r="A13" s="9">
        <v>1</v>
      </c>
      <c r="B13" s="49" t="s">
        <v>21</v>
      </c>
      <c r="C13" s="49" t="s">
        <v>96</v>
      </c>
      <c r="D13" s="49" t="s">
        <v>138</v>
      </c>
      <c r="E13" s="49" t="s">
        <v>243</v>
      </c>
      <c r="F13" s="49" t="s">
        <v>128</v>
      </c>
      <c r="G13" s="34">
        <v>13</v>
      </c>
      <c r="H13" s="34">
        <v>45</v>
      </c>
      <c r="I13" s="34">
        <v>5</v>
      </c>
      <c r="J13" s="34">
        <v>25.5</v>
      </c>
      <c r="K13" s="35">
        <f aca="true" t="shared" si="0" ref="K13:K48">G13+H13+I13+J13</f>
        <v>88.5</v>
      </c>
      <c r="L13" s="52">
        <v>20</v>
      </c>
      <c r="M13" s="28">
        <v>16.3</v>
      </c>
      <c r="N13" s="31">
        <f aca="true" t="shared" si="1" ref="N13:N48">K13+L13+M13</f>
        <v>124.8</v>
      </c>
      <c r="O13" s="29" t="s">
        <v>412</v>
      </c>
    </row>
    <row r="14" spans="1:15" ht="25.5">
      <c r="A14" s="7">
        <v>2</v>
      </c>
      <c r="B14" s="49" t="s">
        <v>17</v>
      </c>
      <c r="C14" s="49" t="s">
        <v>92</v>
      </c>
      <c r="D14" s="49" t="s">
        <v>60</v>
      </c>
      <c r="E14" s="49" t="s">
        <v>314</v>
      </c>
      <c r="F14" s="49" t="s">
        <v>333</v>
      </c>
      <c r="G14" s="34">
        <v>12</v>
      </c>
      <c r="H14" s="34">
        <v>41</v>
      </c>
      <c r="I14" s="34">
        <v>6</v>
      </c>
      <c r="J14" s="34">
        <v>28.5</v>
      </c>
      <c r="K14" s="35">
        <f t="shared" si="0"/>
        <v>87.5</v>
      </c>
      <c r="L14" s="52">
        <v>20.5</v>
      </c>
      <c r="M14" s="28">
        <v>14.3</v>
      </c>
      <c r="N14" s="31">
        <f t="shared" si="1"/>
        <v>122.3</v>
      </c>
      <c r="O14" s="29" t="s">
        <v>413</v>
      </c>
    </row>
    <row r="15" spans="1:15" ht="25.5">
      <c r="A15" s="9">
        <v>3</v>
      </c>
      <c r="B15" s="49" t="s">
        <v>29</v>
      </c>
      <c r="C15" s="49" t="s">
        <v>111</v>
      </c>
      <c r="D15" s="49" t="s">
        <v>68</v>
      </c>
      <c r="E15" s="49" t="s">
        <v>318</v>
      </c>
      <c r="F15" s="49" t="s">
        <v>334</v>
      </c>
      <c r="G15" s="34">
        <v>13</v>
      </c>
      <c r="H15" s="34">
        <v>35</v>
      </c>
      <c r="I15" s="34">
        <v>7</v>
      </c>
      <c r="J15" s="34">
        <v>22.5</v>
      </c>
      <c r="K15" s="35">
        <f t="shared" si="0"/>
        <v>77.5</v>
      </c>
      <c r="L15" s="52">
        <v>24</v>
      </c>
      <c r="M15" s="55">
        <v>17</v>
      </c>
      <c r="N15" s="31">
        <f t="shared" si="1"/>
        <v>118.5</v>
      </c>
      <c r="O15" s="29" t="s">
        <v>413</v>
      </c>
    </row>
    <row r="16" spans="1:15" ht="38.25">
      <c r="A16" s="9">
        <v>4</v>
      </c>
      <c r="B16" s="49" t="s">
        <v>11</v>
      </c>
      <c r="C16" s="49" t="s">
        <v>115</v>
      </c>
      <c r="D16" s="49" t="s">
        <v>55</v>
      </c>
      <c r="E16" s="49" t="s">
        <v>343</v>
      </c>
      <c r="F16" s="49" t="s">
        <v>136</v>
      </c>
      <c r="G16" s="34">
        <v>14</v>
      </c>
      <c r="H16" s="34">
        <v>39</v>
      </c>
      <c r="I16" s="34">
        <v>6.5</v>
      </c>
      <c r="J16" s="34">
        <v>26.5</v>
      </c>
      <c r="K16" s="35">
        <f t="shared" si="0"/>
        <v>86</v>
      </c>
      <c r="L16" s="52">
        <v>13.5</v>
      </c>
      <c r="M16" s="55">
        <v>14</v>
      </c>
      <c r="N16" s="31">
        <f t="shared" si="1"/>
        <v>113.5</v>
      </c>
      <c r="O16" s="29" t="s">
        <v>413</v>
      </c>
    </row>
    <row r="17" spans="1:15" ht="25.5">
      <c r="A17" s="7">
        <v>5</v>
      </c>
      <c r="B17" s="49" t="s">
        <v>15</v>
      </c>
      <c r="C17" s="49" t="s">
        <v>82</v>
      </c>
      <c r="D17" s="49" t="s">
        <v>59</v>
      </c>
      <c r="E17" s="49" t="s">
        <v>233</v>
      </c>
      <c r="F17" s="49" t="s">
        <v>332</v>
      </c>
      <c r="G17" s="34">
        <v>12</v>
      </c>
      <c r="H17" s="34">
        <v>42</v>
      </c>
      <c r="I17" s="34">
        <v>6</v>
      </c>
      <c r="J17" s="34">
        <v>24.5</v>
      </c>
      <c r="K17" s="35">
        <f t="shared" si="0"/>
        <v>84.5</v>
      </c>
      <c r="L17" s="52">
        <v>14.5</v>
      </c>
      <c r="M17" s="55">
        <v>14.3</v>
      </c>
      <c r="N17" s="31">
        <f t="shared" si="1"/>
        <v>113.3</v>
      </c>
      <c r="O17" s="29" t="s">
        <v>413</v>
      </c>
    </row>
    <row r="18" spans="1:15" ht="38.25">
      <c r="A18" s="9">
        <v>6</v>
      </c>
      <c r="B18" s="49" t="s">
        <v>16</v>
      </c>
      <c r="C18" s="49" t="s">
        <v>289</v>
      </c>
      <c r="D18" s="49" t="s">
        <v>65</v>
      </c>
      <c r="E18" s="49" t="s">
        <v>313</v>
      </c>
      <c r="F18" s="49" t="s">
        <v>47</v>
      </c>
      <c r="G18" s="34">
        <v>13</v>
      </c>
      <c r="H18" s="34">
        <v>37</v>
      </c>
      <c r="I18" s="34">
        <v>5.5</v>
      </c>
      <c r="J18" s="34">
        <v>19.5</v>
      </c>
      <c r="K18" s="35">
        <f t="shared" si="0"/>
        <v>75</v>
      </c>
      <c r="L18" s="52">
        <v>21.5</v>
      </c>
      <c r="M18" s="28">
        <v>16</v>
      </c>
      <c r="N18" s="31">
        <f t="shared" si="1"/>
        <v>112.5</v>
      </c>
      <c r="O18" s="29" t="s">
        <v>413</v>
      </c>
    </row>
    <row r="19" spans="1:15" ht="25.5">
      <c r="A19" s="9">
        <v>7</v>
      </c>
      <c r="B19" s="49" t="s">
        <v>25</v>
      </c>
      <c r="C19" s="49" t="s">
        <v>293</v>
      </c>
      <c r="D19" s="49" t="s">
        <v>51</v>
      </c>
      <c r="E19" s="49" t="s">
        <v>277</v>
      </c>
      <c r="F19" s="49" t="s">
        <v>134</v>
      </c>
      <c r="G19" s="34">
        <v>13</v>
      </c>
      <c r="H19" s="34">
        <v>43</v>
      </c>
      <c r="I19" s="34">
        <v>2.5</v>
      </c>
      <c r="J19" s="34">
        <v>22.5</v>
      </c>
      <c r="K19" s="35">
        <f t="shared" si="0"/>
        <v>81</v>
      </c>
      <c r="L19" s="52">
        <v>17.5</v>
      </c>
      <c r="M19" s="55">
        <v>14</v>
      </c>
      <c r="N19" s="31">
        <f t="shared" si="1"/>
        <v>112.5</v>
      </c>
      <c r="O19" s="29" t="s">
        <v>413</v>
      </c>
    </row>
    <row r="20" spans="1:15" ht="38.25">
      <c r="A20" s="7">
        <v>8</v>
      </c>
      <c r="B20" s="49" t="s">
        <v>32</v>
      </c>
      <c r="C20" s="49" t="s">
        <v>299</v>
      </c>
      <c r="D20" s="49" t="s">
        <v>52</v>
      </c>
      <c r="E20" s="49" t="s">
        <v>238</v>
      </c>
      <c r="F20" s="49" t="s">
        <v>43</v>
      </c>
      <c r="G20" s="34">
        <v>12</v>
      </c>
      <c r="H20" s="34">
        <v>40</v>
      </c>
      <c r="I20" s="34">
        <v>6.5</v>
      </c>
      <c r="J20" s="34">
        <v>20</v>
      </c>
      <c r="K20" s="35">
        <f t="shared" si="0"/>
        <v>78.5</v>
      </c>
      <c r="L20" s="52">
        <v>16.5</v>
      </c>
      <c r="M20" s="28">
        <v>16</v>
      </c>
      <c r="N20" s="31">
        <f t="shared" si="1"/>
        <v>111</v>
      </c>
      <c r="O20" s="29" t="s">
        <v>413</v>
      </c>
    </row>
    <row r="21" spans="1:15" ht="25.5">
      <c r="A21" s="9">
        <v>9</v>
      </c>
      <c r="B21" s="49" t="s">
        <v>12</v>
      </c>
      <c r="C21" s="49" t="s">
        <v>287</v>
      </c>
      <c r="D21" s="49" t="s">
        <v>67</v>
      </c>
      <c r="E21" s="49" t="s">
        <v>312</v>
      </c>
      <c r="F21" s="49" t="s">
        <v>49</v>
      </c>
      <c r="G21" s="34">
        <v>12</v>
      </c>
      <c r="H21" s="34">
        <v>39</v>
      </c>
      <c r="I21" s="34">
        <v>6.5</v>
      </c>
      <c r="J21" s="34">
        <v>23</v>
      </c>
      <c r="K21" s="35">
        <f t="shared" si="0"/>
        <v>80.5</v>
      </c>
      <c r="L21" s="52">
        <v>15.5</v>
      </c>
      <c r="M21" s="28">
        <v>13.6</v>
      </c>
      <c r="N21" s="31">
        <f t="shared" si="1"/>
        <v>109.6</v>
      </c>
      <c r="O21" s="29"/>
    </row>
    <row r="22" spans="1:15" ht="38.25">
      <c r="A22" s="9">
        <v>10</v>
      </c>
      <c r="B22" s="49" t="s">
        <v>284</v>
      </c>
      <c r="C22" s="49" t="s">
        <v>310</v>
      </c>
      <c r="D22" s="49" t="s">
        <v>52</v>
      </c>
      <c r="E22" s="49" t="s">
        <v>238</v>
      </c>
      <c r="F22" s="49" t="s">
        <v>43</v>
      </c>
      <c r="G22" s="34">
        <v>10</v>
      </c>
      <c r="H22" s="34">
        <v>39</v>
      </c>
      <c r="I22" s="34">
        <v>2</v>
      </c>
      <c r="J22" s="34">
        <v>26</v>
      </c>
      <c r="K22" s="35">
        <f t="shared" si="0"/>
        <v>77</v>
      </c>
      <c r="L22" s="52">
        <v>17.5</v>
      </c>
      <c r="M22" s="55">
        <v>15</v>
      </c>
      <c r="N22" s="31">
        <f t="shared" si="1"/>
        <v>109.5</v>
      </c>
      <c r="O22" s="40"/>
    </row>
    <row r="23" spans="1:15" ht="25.5">
      <c r="A23" s="7">
        <v>11</v>
      </c>
      <c r="B23" s="49" t="s">
        <v>24</v>
      </c>
      <c r="C23" s="49" t="s">
        <v>100</v>
      </c>
      <c r="D23" s="49" t="s">
        <v>68</v>
      </c>
      <c r="E23" s="49" t="s">
        <v>318</v>
      </c>
      <c r="F23" s="49" t="s">
        <v>334</v>
      </c>
      <c r="G23" s="34">
        <v>11</v>
      </c>
      <c r="H23" s="34">
        <v>36</v>
      </c>
      <c r="I23" s="34">
        <v>4.5</v>
      </c>
      <c r="J23" s="34">
        <v>20.5</v>
      </c>
      <c r="K23" s="35">
        <f t="shared" si="0"/>
        <v>72</v>
      </c>
      <c r="L23" s="52">
        <v>23</v>
      </c>
      <c r="M23" s="55">
        <v>14.3</v>
      </c>
      <c r="N23" s="31">
        <f t="shared" si="1"/>
        <v>109.3</v>
      </c>
      <c r="O23" s="40"/>
    </row>
    <row r="24" spans="1:15" ht="25.5">
      <c r="A24" s="9">
        <v>12</v>
      </c>
      <c r="B24" s="49" t="s">
        <v>13</v>
      </c>
      <c r="C24" s="49" t="s">
        <v>108</v>
      </c>
      <c r="D24" s="49" t="s">
        <v>55</v>
      </c>
      <c r="E24" s="49" t="s">
        <v>344</v>
      </c>
      <c r="F24" s="49" t="s">
        <v>133</v>
      </c>
      <c r="G24" s="34">
        <v>14</v>
      </c>
      <c r="H24" s="34">
        <v>31</v>
      </c>
      <c r="I24" s="34">
        <v>6.5</v>
      </c>
      <c r="J24" s="34">
        <v>14</v>
      </c>
      <c r="K24" s="35">
        <f t="shared" si="0"/>
        <v>65.5</v>
      </c>
      <c r="L24" s="52">
        <v>22.5</v>
      </c>
      <c r="M24" s="28">
        <v>18</v>
      </c>
      <c r="N24" s="31">
        <f t="shared" si="1"/>
        <v>106</v>
      </c>
      <c r="O24" s="29"/>
    </row>
    <row r="25" spans="1:15" ht="25.5">
      <c r="A25" s="9">
        <v>13</v>
      </c>
      <c r="B25" s="49" t="s">
        <v>20</v>
      </c>
      <c r="C25" s="49" t="s">
        <v>291</v>
      </c>
      <c r="D25" s="49" t="s">
        <v>54</v>
      </c>
      <c r="E25" s="49" t="s">
        <v>279</v>
      </c>
      <c r="F25" s="49" t="s">
        <v>44</v>
      </c>
      <c r="G25" s="34">
        <v>10</v>
      </c>
      <c r="H25" s="34">
        <v>35</v>
      </c>
      <c r="I25" s="34">
        <v>5</v>
      </c>
      <c r="J25" s="34">
        <v>20.5</v>
      </c>
      <c r="K25" s="35">
        <f t="shared" si="0"/>
        <v>70.5</v>
      </c>
      <c r="L25" s="52">
        <v>18.5</v>
      </c>
      <c r="M25" s="55">
        <v>16</v>
      </c>
      <c r="N25" s="31">
        <f t="shared" si="1"/>
        <v>105</v>
      </c>
      <c r="O25" s="40"/>
    </row>
    <row r="26" spans="1:15" ht="38.25">
      <c r="A26" s="7">
        <v>14</v>
      </c>
      <c r="B26" s="49" t="s">
        <v>30</v>
      </c>
      <c r="C26" s="49" t="s">
        <v>297</v>
      </c>
      <c r="D26" s="49" t="s">
        <v>66</v>
      </c>
      <c r="E26" s="49" t="s">
        <v>321</v>
      </c>
      <c r="F26" s="49" t="s">
        <v>48</v>
      </c>
      <c r="G26" s="34">
        <v>13</v>
      </c>
      <c r="H26" s="34">
        <v>37</v>
      </c>
      <c r="I26" s="34">
        <v>4</v>
      </c>
      <c r="J26" s="38">
        <v>20</v>
      </c>
      <c r="K26" s="35">
        <f t="shared" si="0"/>
        <v>74</v>
      </c>
      <c r="L26" s="52">
        <v>18</v>
      </c>
      <c r="M26" s="28">
        <v>11</v>
      </c>
      <c r="N26" s="31">
        <f t="shared" si="1"/>
        <v>103</v>
      </c>
      <c r="O26" s="40"/>
    </row>
    <row r="27" spans="1:15" ht="25.5">
      <c r="A27" s="9">
        <v>15</v>
      </c>
      <c r="B27" s="49" t="s">
        <v>28</v>
      </c>
      <c r="C27" s="49" t="s">
        <v>296</v>
      </c>
      <c r="D27" s="49" t="s">
        <v>65</v>
      </c>
      <c r="E27" s="49" t="s">
        <v>320</v>
      </c>
      <c r="F27" s="49" t="s">
        <v>336</v>
      </c>
      <c r="G27" s="34">
        <v>11</v>
      </c>
      <c r="H27" s="34">
        <v>40</v>
      </c>
      <c r="I27" s="34">
        <v>6</v>
      </c>
      <c r="J27" s="34">
        <v>17</v>
      </c>
      <c r="K27" s="35">
        <f t="shared" si="0"/>
        <v>74</v>
      </c>
      <c r="L27" s="52">
        <v>15</v>
      </c>
      <c r="M27" s="28">
        <v>12.6</v>
      </c>
      <c r="N27" s="31">
        <f t="shared" si="1"/>
        <v>101.6</v>
      </c>
      <c r="O27" s="40"/>
    </row>
    <row r="28" spans="1:15" ht="38.25">
      <c r="A28" s="9">
        <v>16</v>
      </c>
      <c r="B28" s="49" t="s">
        <v>282</v>
      </c>
      <c r="C28" s="49" t="s">
        <v>118</v>
      </c>
      <c r="D28" s="49" t="s">
        <v>61</v>
      </c>
      <c r="E28" s="49" t="s">
        <v>328</v>
      </c>
      <c r="F28" s="49" t="s">
        <v>340</v>
      </c>
      <c r="G28" s="39">
        <v>13</v>
      </c>
      <c r="H28" s="39">
        <v>36</v>
      </c>
      <c r="I28" s="39">
        <v>2.5</v>
      </c>
      <c r="J28" s="39">
        <v>22</v>
      </c>
      <c r="K28" s="35">
        <f t="shared" si="0"/>
        <v>73.5</v>
      </c>
      <c r="L28" s="52">
        <v>13.5</v>
      </c>
      <c r="M28" s="55">
        <v>14.3</v>
      </c>
      <c r="N28" s="31">
        <f t="shared" si="1"/>
        <v>101.3</v>
      </c>
      <c r="O28" s="40"/>
    </row>
    <row r="29" spans="1:15" ht="38.25">
      <c r="A29" s="7">
        <v>17</v>
      </c>
      <c r="B29" s="49" t="s">
        <v>37</v>
      </c>
      <c r="C29" s="49" t="s">
        <v>304</v>
      </c>
      <c r="D29" s="49" t="s">
        <v>53</v>
      </c>
      <c r="E29" s="49" t="s">
        <v>241</v>
      </c>
      <c r="F29" s="49" t="s">
        <v>259</v>
      </c>
      <c r="G29" s="34">
        <v>10</v>
      </c>
      <c r="H29" s="34">
        <v>33</v>
      </c>
      <c r="I29" s="34">
        <v>5.5</v>
      </c>
      <c r="J29" s="34">
        <v>20</v>
      </c>
      <c r="K29" s="35">
        <f t="shared" si="0"/>
        <v>68.5</v>
      </c>
      <c r="L29" s="52">
        <v>16</v>
      </c>
      <c r="M29" s="55">
        <v>16</v>
      </c>
      <c r="N29" s="31">
        <f t="shared" si="1"/>
        <v>100.5</v>
      </c>
      <c r="O29" s="40"/>
    </row>
    <row r="30" spans="1:15" ht="25.5">
      <c r="A30" s="9">
        <v>18</v>
      </c>
      <c r="B30" s="49" t="s">
        <v>40</v>
      </c>
      <c r="C30" s="49" t="s">
        <v>307</v>
      </c>
      <c r="D30" s="49" t="s">
        <v>56</v>
      </c>
      <c r="E30" s="49" t="s">
        <v>345</v>
      </c>
      <c r="F30" s="49" t="s">
        <v>338</v>
      </c>
      <c r="G30" s="34">
        <v>9</v>
      </c>
      <c r="H30" s="34">
        <v>37</v>
      </c>
      <c r="I30" s="34">
        <v>5.5</v>
      </c>
      <c r="J30" s="34">
        <v>21.5</v>
      </c>
      <c r="K30" s="35">
        <f t="shared" si="0"/>
        <v>73</v>
      </c>
      <c r="L30" s="52">
        <v>15</v>
      </c>
      <c r="M30" s="55">
        <v>12</v>
      </c>
      <c r="N30" s="31">
        <f t="shared" si="1"/>
        <v>100</v>
      </c>
      <c r="O30" s="40"/>
    </row>
    <row r="31" spans="1:15" ht="25.5">
      <c r="A31" s="9">
        <v>19</v>
      </c>
      <c r="B31" s="49" t="s">
        <v>26</v>
      </c>
      <c r="C31" s="49" t="s">
        <v>294</v>
      </c>
      <c r="D31" s="49" t="s">
        <v>51</v>
      </c>
      <c r="E31" s="49" t="s">
        <v>319</v>
      </c>
      <c r="F31" s="49" t="s">
        <v>335</v>
      </c>
      <c r="G31" s="34">
        <v>12</v>
      </c>
      <c r="H31" s="34">
        <v>40</v>
      </c>
      <c r="I31" s="34">
        <v>5</v>
      </c>
      <c r="J31" s="34">
        <v>17.5</v>
      </c>
      <c r="K31" s="35">
        <f t="shared" si="0"/>
        <v>74.5</v>
      </c>
      <c r="L31" s="52">
        <v>13</v>
      </c>
      <c r="M31" s="28">
        <v>12</v>
      </c>
      <c r="N31" s="31">
        <f t="shared" si="1"/>
        <v>99.5</v>
      </c>
      <c r="O31" s="40"/>
    </row>
    <row r="32" spans="1:15" ht="25.5">
      <c r="A32" s="7">
        <v>20</v>
      </c>
      <c r="B32" s="49" t="s">
        <v>18</v>
      </c>
      <c r="C32" s="49" t="s">
        <v>87</v>
      </c>
      <c r="D32" s="49" t="s">
        <v>59</v>
      </c>
      <c r="E32" s="49" t="s">
        <v>315</v>
      </c>
      <c r="F32" s="49" t="s">
        <v>50</v>
      </c>
      <c r="G32" s="34">
        <v>13</v>
      </c>
      <c r="H32" s="34">
        <v>38</v>
      </c>
      <c r="I32" s="34">
        <v>5</v>
      </c>
      <c r="J32" s="34">
        <v>16</v>
      </c>
      <c r="K32" s="35">
        <f t="shared" si="0"/>
        <v>72</v>
      </c>
      <c r="L32" s="52">
        <v>14</v>
      </c>
      <c r="M32" s="28">
        <v>13</v>
      </c>
      <c r="N32" s="31">
        <f t="shared" si="1"/>
        <v>99</v>
      </c>
      <c r="O32" s="29"/>
    </row>
    <row r="33" spans="1:15" ht="38.25">
      <c r="A33" s="9">
        <v>21</v>
      </c>
      <c r="B33" s="49" t="s">
        <v>38</v>
      </c>
      <c r="C33" s="49" t="s">
        <v>305</v>
      </c>
      <c r="D33" s="49" t="s">
        <v>54</v>
      </c>
      <c r="E33" s="49" t="s">
        <v>325</v>
      </c>
      <c r="F33" s="49" t="s">
        <v>258</v>
      </c>
      <c r="G33" s="34">
        <v>11</v>
      </c>
      <c r="H33" s="34">
        <v>35</v>
      </c>
      <c r="I33" s="34">
        <v>6</v>
      </c>
      <c r="J33" s="34">
        <v>15.5</v>
      </c>
      <c r="K33" s="35">
        <f t="shared" si="0"/>
        <v>67.5</v>
      </c>
      <c r="L33" s="52">
        <v>14.5</v>
      </c>
      <c r="M33" s="55">
        <v>15.6</v>
      </c>
      <c r="N33" s="31">
        <f t="shared" si="1"/>
        <v>97.6</v>
      </c>
      <c r="O33" s="40"/>
    </row>
    <row r="34" spans="1:15" ht="25.5">
      <c r="A34" s="9">
        <v>22</v>
      </c>
      <c r="B34" s="49" t="s">
        <v>31</v>
      </c>
      <c r="C34" s="49" t="s">
        <v>298</v>
      </c>
      <c r="D34" s="49" t="s">
        <v>57</v>
      </c>
      <c r="E34" s="49" t="s">
        <v>322</v>
      </c>
      <c r="F34" s="49" t="s">
        <v>337</v>
      </c>
      <c r="G34" s="37">
        <v>11</v>
      </c>
      <c r="H34" s="34">
        <v>41</v>
      </c>
      <c r="I34" s="34">
        <v>4.5</v>
      </c>
      <c r="J34" s="34">
        <v>9.5</v>
      </c>
      <c r="K34" s="35">
        <f t="shared" si="0"/>
        <v>66</v>
      </c>
      <c r="L34" s="52">
        <v>14.5</v>
      </c>
      <c r="M34" s="28">
        <v>17</v>
      </c>
      <c r="N34" s="31">
        <f t="shared" si="1"/>
        <v>97.5</v>
      </c>
      <c r="O34" s="40"/>
    </row>
    <row r="35" spans="1:15" ht="25.5">
      <c r="A35" s="7">
        <v>23</v>
      </c>
      <c r="B35" s="49" t="s">
        <v>22</v>
      </c>
      <c r="C35" s="49" t="s">
        <v>292</v>
      </c>
      <c r="D35" s="49" t="s">
        <v>138</v>
      </c>
      <c r="E35" s="49" t="s">
        <v>243</v>
      </c>
      <c r="F35" s="49" t="s">
        <v>128</v>
      </c>
      <c r="G35" s="34">
        <v>10</v>
      </c>
      <c r="H35" s="34">
        <v>30</v>
      </c>
      <c r="I35" s="34">
        <v>5</v>
      </c>
      <c r="J35" s="34">
        <v>19.5</v>
      </c>
      <c r="K35" s="35">
        <f t="shared" si="0"/>
        <v>64.5</v>
      </c>
      <c r="L35" s="52">
        <v>16.5</v>
      </c>
      <c r="M35" s="29">
        <v>15.7</v>
      </c>
      <c r="N35" s="31">
        <f t="shared" si="1"/>
        <v>96.7</v>
      </c>
      <c r="O35" s="40"/>
    </row>
    <row r="36" spans="1:15" ht="51">
      <c r="A36" s="9">
        <v>24</v>
      </c>
      <c r="B36" s="49" t="s">
        <v>35</v>
      </c>
      <c r="C36" s="49" t="s">
        <v>302</v>
      </c>
      <c r="D36" s="49" t="s">
        <v>51</v>
      </c>
      <c r="E36" s="49" t="s">
        <v>273</v>
      </c>
      <c r="F36" s="49" t="s">
        <v>186</v>
      </c>
      <c r="G36" s="34">
        <v>10</v>
      </c>
      <c r="H36" s="34">
        <v>42</v>
      </c>
      <c r="I36" s="34">
        <v>4</v>
      </c>
      <c r="J36" s="34">
        <v>17.5</v>
      </c>
      <c r="K36" s="35">
        <f t="shared" si="0"/>
        <v>73.5</v>
      </c>
      <c r="L36" s="52">
        <v>12</v>
      </c>
      <c r="M36" s="55">
        <v>10</v>
      </c>
      <c r="N36" s="31">
        <f t="shared" si="1"/>
        <v>95.5</v>
      </c>
      <c r="O36" s="40"/>
    </row>
    <row r="37" spans="1:15" ht="38.25">
      <c r="A37" s="9">
        <v>25</v>
      </c>
      <c r="B37" s="49" t="s">
        <v>23</v>
      </c>
      <c r="C37" s="49" t="s">
        <v>94</v>
      </c>
      <c r="D37" s="49" t="s">
        <v>66</v>
      </c>
      <c r="E37" s="49" t="s">
        <v>317</v>
      </c>
      <c r="F37" s="49" t="s">
        <v>129</v>
      </c>
      <c r="G37" s="34">
        <v>10</v>
      </c>
      <c r="H37" s="34">
        <v>35</v>
      </c>
      <c r="I37" s="34">
        <v>2.5</v>
      </c>
      <c r="J37" s="34">
        <v>18</v>
      </c>
      <c r="K37" s="35">
        <f t="shared" si="0"/>
        <v>65.5</v>
      </c>
      <c r="L37" s="52">
        <v>16</v>
      </c>
      <c r="M37" s="28">
        <v>13.6</v>
      </c>
      <c r="N37" s="31">
        <f t="shared" si="1"/>
        <v>95.1</v>
      </c>
      <c r="O37" s="40"/>
    </row>
    <row r="38" spans="1:15" ht="25.5">
      <c r="A38" s="7">
        <v>26</v>
      </c>
      <c r="B38" s="49" t="s">
        <v>9</v>
      </c>
      <c r="C38" s="49" t="s">
        <v>285</v>
      </c>
      <c r="D38" s="49" t="s">
        <v>56</v>
      </c>
      <c r="E38" s="49" t="s">
        <v>311</v>
      </c>
      <c r="F38" s="49" t="s">
        <v>330</v>
      </c>
      <c r="G38" s="34">
        <v>11</v>
      </c>
      <c r="H38" s="34">
        <v>38</v>
      </c>
      <c r="I38" s="34">
        <v>2</v>
      </c>
      <c r="J38" s="34">
        <v>15.5</v>
      </c>
      <c r="K38" s="35">
        <f t="shared" si="0"/>
        <v>66.5</v>
      </c>
      <c r="L38" s="52">
        <v>13.5</v>
      </c>
      <c r="M38" s="55">
        <v>13</v>
      </c>
      <c r="N38" s="31">
        <f t="shared" si="1"/>
        <v>93</v>
      </c>
      <c r="O38" s="29"/>
    </row>
    <row r="39" spans="1:15" ht="25.5">
      <c r="A39" s="9">
        <v>27</v>
      </c>
      <c r="B39" s="49" t="s">
        <v>19</v>
      </c>
      <c r="C39" s="49" t="s">
        <v>290</v>
      </c>
      <c r="D39" s="49" t="s">
        <v>58</v>
      </c>
      <c r="E39" s="49" t="s">
        <v>316</v>
      </c>
      <c r="F39" s="49" t="s">
        <v>137</v>
      </c>
      <c r="G39" s="34">
        <v>14</v>
      </c>
      <c r="H39" s="34">
        <v>32</v>
      </c>
      <c r="I39" s="34">
        <v>2</v>
      </c>
      <c r="J39" s="34">
        <v>20.5</v>
      </c>
      <c r="K39" s="35">
        <f t="shared" si="0"/>
        <v>68.5</v>
      </c>
      <c r="L39" s="52">
        <v>14</v>
      </c>
      <c r="M39" s="55">
        <v>10</v>
      </c>
      <c r="N39" s="31">
        <f t="shared" si="1"/>
        <v>92.5</v>
      </c>
      <c r="O39" s="29"/>
    </row>
    <row r="40" spans="1:15" ht="25.5">
      <c r="A40" s="9">
        <v>28</v>
      </c>
      <c r="B40" s="49" t="s">
        <v>34</v>
      </c>
      <c r="C40" s="49" t="s">
        <v>301</v>
      </c>
      <c r="D40" s="49" t="s">
        <v>141</v>
      </c>
      <c r="E40" s="49" t="s">
        <v>235</v>
      </c>
      <c r="F40" s="49" t="s">
        <v>185</v>
      </c>
      <c r="G40" s="34">
        <v>14</v>
      </c>
      <c r="H40" s="34">
        <v>39</v>
      </c>
      <c r="I40" s="34">
        <v>5</v>
      </c>
      <c r="J40" s="34">
        <v>10.5</v>
      </c>
      <c r="K40" s="35">
        <f t="shared" si="0"/>
        <v>68.5</v>
      </c>
      <c r="L40" s="52">
        <v>11.5</v>
      </c>
      <c r="M40" s="28">
        <v>10.3</v>
      </c>
      <c r="N40" s="31">
        <f t="shared" si="1"/>
        <v>90.3</v>
      </c>
      <c r="O40" s="40"/>
    </row>
    <row r="41" spans="1:15" ht="38.25">
      <c r="A41" s="7">
        <v>29</v>
      </c>
      <c r="B41" s="49" t="s">
        <v>27</v>
      </c>
      <c r="C41" s="49" t="s">
        <v>295</v>
      </c>
      <c r="D41" s="49" t="s">
        <v>139</v>
      </c>
      <c r="E41" s="49" t="s">
        <v>237</v>
      </c>
      <c r="F41" s="49" t="s">
        <v>130</v>
      </c>
      <c r="G41" s="34">
        <v>12</v>
      </c>
      <c r="H41" s="34">
        <v>35</v>
      </c>
      <c r="I41" s="34">
        <v>2</v>
      </c>
      <c r="J41" s="34">
        <v>18</v>
      </c>
      <c r="K41" s="35">
        <f t="shared" si="0"/>
        <v>67</v>
      </c>
      <c r="L41" s="52">
        <v>12.5</v>
      </c>
      <c r="M41" s="28">
        <v>10.3</v>
      </c>
      <c r="N41" s="31">
        <f t="shared" si="1"/>
        <v>89.8</v>
      </c>
      <c r="O41" s="40"/>
    </row>
    <row r="42" spans="1:15" ht="51">
      <c r="A42" s="9">
        <v>30</v>
      </c>
      <c r="B42" s="49" t="s">
        <v>36</v>
      </c>
      <c r="C42" s="49" t="s">
        <v>303</v>
      </c>
      <c r="D42" s="49" t="s">
        <v>51</v>
      </c>
      <c r="E42" s="49" t="s">
        <v>324</v>
      </c>
      <c r="F42" s="49" t="s">
        <v>186</v>
      </c>
      <c r="G42" s="34">
        <v>11</v>
      </c>
      <c r="H42" s="34">
        <v>37</v>
      </c>
      <c r="I42" s="34">
        <v>7</v>
      </c>
      <c r="J42" s="34">
        <v>9</v>
      </c>
      <c r="K42" s="35">
        <f t="shared" si="0"/>
        <v>64</v>
      </c>
      <c r="L42" s="52">
        <v>12</v>
      </c>
      <c r="M42" s="55">
        <v>9</v>
      </c>
      <c r="N42" s="31">
        <f t="shared" si="1"/>
        <v>85</v>
      </c>
      <c r="O42" s="40"/>
    </row>
    <row r="43" spans="1:15" ht="38.25">
      <c r="A43" s="9">
        <v>31</v>
      </c>
      <c r="B43" s="49" t="s">
        <v>10</v>
      </c>
      <c r="C43" s="49" t="s">
        <v>286</v>
      </c>
      <c r="D43" s="49" t="s">
        <v>62</v>
      </c>
      <c r="E43" s="49" t="s">
        <v>342</v>
      </c>
      <c r="F43" s="49" t="s">
        <v>331</v>
      </c>
      <c r="G43" s="34">
        <v>8</v>
      </c>
      <c r="H43" s="34">
        <v>26</v>
      </c>
      <c r="I43" s="34">
        <v>2</v>
      </c>
      <c r="J43" s="34">
        <v>19</v>
      </c>
      <c r="K43" s="35">
        <f t="shared" si="0"/>
        <v>55</v>
      </c>
      <c r="L43" s="52">
        <v>13</v>
      </c>
      <c r="M43" s="28">
        <v>13.3</v>
      </c>
      <c r="N43" s="31">
        <f t="shared" si="1"/>
        <v>81.3</v>
      </c>
      <c r="O43" s="29"/>
    </row>
    <row r="44" spans="1:15" ht="38.25">
      <c r="A44" s="7">
        <v>32</v>
      </c>
      <c r="B44" s="49" t="s">
        <v>39</v>
      </c>
      <c r="C44" s="49" t="s">
        <v>306</v>
      </c>
      <c r="D44" s="49" t="s">
        <v>61</v>
      </c>
      <c r="E44" s="49" t="s">
        <v>326</v>
      </c>
      <c r="F44" s="49" t="s">
        <v>46</v>
      </c>
      <c r="G44" s="34">
        <v>10</v>
      </c>
      <c r="H44" s="34">
        <v>33</v>
      </c>
      <c r="I44" s="34">
        <v>2</v>
      </c>
      <c r="J44" s="34">
        <v>6.5</v>
      </c>
      <c r="K44" s="35">
        <f t="shared" si="0"/>
        <v>51.5</v>
      </c>
      <c r="L44" s="52">
        <v>14.5</v>
      </c>
      <c r="M44" s="55">
        <v>13</v>
      </c>
      <c r="N44" s="31">
        <f t="shared" si="1"/>
        <v>79</v>
      </c>
      <c r="O44" s="40"/>
    </row>
    <row r="45" spans="1:15" ht="38.25">
      <c r="A45" s="9">
        <v>33</v>
      </c>
      <c r="B45" s="49" t="s">
        <v>33</v>
      </c>
      <c r="C45" s="49" t="s">
        <v>300</v>
      </c>
      <c r="D45" s="49" t="s">
        <v>142</v>
      </c>
      <c r="E45" s="49" t="s">
        <v>323</v>
      </c>
      <c r="F45" s="49" t="s">
        <v>406</v>
      </c>
      <c r="G45" s="34">
        <v>7</v>
      </c>
      <c r="H45" s="34">
        <v>30</v>
      </c>
      <c r="I45" s="34">
        <v>3</v>
      </c>
      <c r="J45" s="34">
        <v>7</v>
      </c>
      <c r="K45" s="35">
        <f t="shared" si="0"/>
        <v>47</v>
      </c>
      <c r="L45" s="52">
        <v>15</v>
      </c>
      <c r="M45" s="55">
        <v>6.3</v>
      </c>
      <c r="N45" s="31">
        <f t="shared" si="1"/>
        <v>68.3</v>
      </c>
      <c r="O45" s="40"/>
    </row>
    <row r="46" spans="1:15" ht="38.25">
      <c r="A46" s="9">
        <v>34</v>
      </c>
      <c r="B46" s="49" t="s">
        <v>283</v>
      </c>
      <c r="C46" s="49" t="s">
        <v>309</v>
      </c>
      <c r="D46" s="49" t="s">
        <v>64</v>
      </c>
      <c r="E46" s="49" t="s">
        <v>329</v>
      </c>
      <c r="F46" s="50" t="s">
        <v>341</v>
      </c>
      <c r="G46" s="34">
        <v>8</v>
      </c>
      <c r="H46" s="34">
        <v>32</v>
      </c>
      <c r="I46" s="34">
        <v>2</v>
      </c>
      <c r="J46" s="34">
        <v>10</v>
      </c>
      <c r="K46" s="35">
        <f t="shared" si="0"/>
        <v>52</v>
      </c>
      <c r="L46" s="52">
        <v>5.5</v>
      </c>
      <c r="M46" s="55">
        <v>10</v>
      </c>
      <c r="N46" s="31">
        <f t="shared" si="1"/>
        <v>67.5</v>
      </c>
      <c r="O46" s="40"/>
    </row>
    <row r="47" spans="1:15" ht="25.5">
      <c r="A47" s="7">
        <v>35</v>
      </c>
      <c r="B47" s="49" t="s">
        <v>281</v>
      </c>
      <c r="C47" s="49" t="s">
        <v>308</v>
      </c>
      <c r="D47" s="49" t="s">
        <v>63</v>
      </c>
      <c r="E47" s="49" t="s">
        <v>327</v>
      </c>
      <c r="F47" s="49" t="s">
        <v>339</v>
      </c>
      <c r="G47" s="34">
        <v>8</v>
      </c>
      <c r="H47" s="34">
        <v>20</v>
      </c>
      <c r="I47" s="34">
        <v>2</v>
      </c>
      <c r="J47" s="34">
        <v>8.5</v>
      </c>
      <c r="K47" s="35">
        <f t="shared" si="0"/>
        <v>38.5</v>
      </c>
      <c r="L47" s="52">
        <v>15</v>
      </c>
      <c r="M47" s="55">
        <v>11.6</v>
      </c>
      <c r="N47" s="31">
        <f t="shared" si="1"/>
        <v>65.1</v>
      </c>
      <c r="O47" s="40"/>
    </row>
    <row r="48" spans="1:15" ht="38.25">
      <c r="A48" s="9">
        <v>36</v>
      </c>
      <c r="B48" s="49" t="s">
        <v>14</v>
      </c>
      <c r="C48" s="49" t="s">
        <v>288</v>
      </c>
      <c r="D48" s="49" t="s">
        <v>230</v>
      </c>
      <c r="E48" s="49" t="s">
        <v>239</v>
      </c>
      <c r="F48" s="49" t="s">
        <v>257</v>
      </c>
      <c r="G48" s="34">
        <v>8</v>
      </c>
      <c r="H48" s="34">
        <v>26</v>
      </c>
      <c r="I48" s="34">
        <v>2</v>
      </c>
      <c r="J48" s="34">
        <v>11</v>
      </c>
      <c r="K48" s="35">
        <f t="shared" si="0"/>
        <v>47</v>
      </c>
      <c r="L48" s="52">
        <v>10.5</v>
      </c>
      <c r="M48" s="55">
        <v>5.3</v>
      </c>
      <c r="N48" s="31">
        <f t="shared" si="1"/>
        <v>62.8</v>
      </c>
      <c r="O48" s="29"/>
    </row>
  </sheetData>
  <sheetProtection/>
  <autoFilter ref="B12:F48"/>
  <mergeCells count="3">
    <mergeCell ref="B2:F2"/>
    <mergeCell ref="B1:N1"/>
    <mergeCell ref="B3:I3"/>
  </mergeCells>
  <printOptions horizontalCentered="1"/>
  <pageMargins left="0.35433070866141736" right="0.35433070866141736" top="0.2755905511811024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obrazov3</cp:lastModifiedBy>
  <cp:lastPrinted>2012-02-02T13:06:24Z</cp:lastPrinted>
  <dcterms:created xsi:type="dcterms:W3CDTF">1996-10-08T23:32:33Z</dcterms:created>
  <dcterms:modified xsi:type="dcterms:W3CDTF">2012-02-03T10:37:38Z</dcterms:modified>
  <cp:category/>
  <cp:version/>
  <cp:contentType/>
  <cp:contentStatus/>
</cp:coreProperties>
</file>