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575" windowHeight="3945" activeTab="0"/>
  </bookViews>
  <sheets>
    <sheet name="Вуз,Суз,Нпо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<sst xmlns="http://schemas.openxmlformats.org/spreadsheetml/2006/main" count="87" uniqueCount="81">
  <si>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>I. Общественно-гуманитарные науки</t>
  </si>
  <si>
    <t>1 МХК</t>
  </si>
  <si>
    <t>2. Филология</t>
  </si>
  <si>
    <t>русский язык</t>
  </si>
  <si>
    <t xml:space="preserve">литература </t>
  </si>
  <si>
    <t>3. Языкознание</t>
  </si>
  <si>
    <t>английский</t>
  </si>
  <si>
    <t>немецкий</t>
  </si>
  <si>
    <t xml:space="preserve">французский </t>
  </si>
  <si>
    <t>4. Социология</t>
  </si>
  <si>
    <t>5. Философия</t>
  </si>
  <si>
    <t>6. История</t>
  </si>
  <si>
    <t>7. Политология</t>
  </si>
  <si>
    <t>8. Журналистика</t>
  </si>
  <si>
    <t>II. Технические науки</t>
  </si>
  <si>
    <t>1. Товароведение</t>
  </si>
  <si>
    <t xml:space="preserve">III. Естественные науки </t>
  </si>
  <si>
    <t>1. Сельскохозяйственные науки</t>
  </si>
  <si>
    <t>3. География, туризм</t>
  </si>
  <si>
    <t>4. Медицина</t>
  </si>
  <si>
    <t xml:space="preserve">IV. Язык, история и культура народов Поволжья </t>
  </si>
  <si>
    <t>1. Психология</t>
  </si>
  <si>
    <t>2. Педагогика</t>
  </si>
  <si>
    <t>технологии</t>
  </si>
  <si>
    <t>биологии</t>
  </si>
  <si>
    <t>математики</t>
  </si>
  <si>
    <t>музыки</t>
  </si>
  <si>
    <t>химии</t>
  </si>
  <si>
    <t>чувашского языка</t>
  </si>
  <si>
    <t>литературы</t>
  </si>
  <si>
    <t>иностранного языка</t>
  </si>
  <si>
    <t>русского и чувашского яз.</t>
  </si>
  <si>
    <t>экономики</t>
  </si>
  <si>
    <t>физкультуры</t>
  </si>
  <si>
    <t>психологии</t>
  </si>
  <si>
    <t>истории</t>
  </si>
  <si>
    <t>краеведения</t>
  </si>
  <si>
    <t>информатики</t>
  </si>
  <si>
    <t>Итого:</t>
  </si>
  <si>
    <t>раб.</t>
  </si>
  <si>
    <t>уч-ов</t>
  </si>
  <si>
    <t>ВУЗ</t>
  </si>
  <si>
    <t>СУЗ</t>
  </si>
  <si>
    <t>НПО</t>
  </si>
  <si>
    <t xml:space="preserve">Всего </t>
  </si>
  <si>
    <t>Секции, подсекции</t>
  </si>
  <si>
    <t>2. Строительство, архитектура</t>
  </si>
  <si>
    <t>2. Литература</t>
  </si>
  <si>
    <t>3. Менеджмент и маркетинг</t>
  </si>
  <si>
    <t>4. Финансы и кредит</t>
  </si>
  <si>
    <t xml:space="preserve">V. Экономика </t>
  </si>
  <si>
    <t>VI. Право</t>
  </si>
  <si>
    <t>1. Право уголовно-правовых дисциплин</t>
  </si>
  <si>
    <t>3. Право гражданско-правовых дисциплин</t>
  </si>
  <si>
    <t>VIII. Рационализация и изобретательство</t>
  </si>
  <si>
    <t>1. Экономическая теория</t>
  </si>
  <si>
    <t xml:space="preserve">3. История </t>
  </si>
  <si>
    <t>4.Культура</t>
  </si>
  <si>
    <t>2. Бух. учет и экономический анализ</t>
  </si>
  <si>
    <t>3. Электроника и компьютерная технология</t>
  </si>
  <si>
    <t>6. Дорожно-транспортный комплекс</t>
  </si>
  <si>
    <t xml:space="preserve">7. Машиностроение </t>
  </si>
  <si>
    <t xml:space="preserve">1. Язык </t>
  </si>
  <si>
    <t>3. Методика преподавания предметов</t>
  </si>
  <si>
    <t>2. Право гос.-правовых дисциплин</t>
  </si>
  <si>
    <t>ИЗО</t>
  </si>
  <si>
    <t>«Юность Большой Волги» (2007 год).</t>
  </si>
  <si>
    <t>5. Стоматология</t>
  </si>
  <si>
    <t>6. Экология</t>
  </si>
  <si>
    <t>7. Математика</t>
  </si>
  <si>
    <t>8. Физика</t>
  </si>
  <si>
    <t>9. Химия</t>
  </si>
  <si>
    <t xml:space="preserve">10. Биология </t>
  </si>
  <si>
    <t>8. Моделирование и управление</t>
  </si>
  <si>
    <t>правоведение</t>
  </si>
  <si>
    <t>2. Технол.и тех.средства перераб.с/х продукции</t>
  </si>
  <si>
    <t>5. Энергетика, энергосб.технологии</t>
  </si>
  <si>
    <t>VII. Псих.педагог.науки. Методика преподавания предметов</t>
  </si>
  <si>
    <t xml:space="preserve"> </t>
  </si>
  <si>
    <t xml:space="preserve">IX Межрегиональная конференция-фестиваль научного творчества учащейся молодежи </t>
  </si>
  <si>
    <r>
      <t xml:space="preserve">(количество работ по секциям, подсекциям ) </t>
    </r>
    <r>
      <rPr>
        <b/>
        <sz val="9"/>
        <rFont val="Arial"/>
        <family val="2"/>
      </rPr>
      <t>1- ый тур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</si>
</sst>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Normal="75" zoomScaleSheetLayoutView="100" workbookViewId="0" topLeftCell="A29">
      <selection activeCell="A55" sqref="A55"/>
    </sheetView>
  </sheetViews>
  <sheetFormatPr defaultColWidth="9.00390625" defaultRowHeight="12.75"/>
  <cols>
    <col min="1" max="1" width="38.125" style="0" customWidth="1"/>
    <col min="2" max="7" width="8.875" style="0" customWidth="1"/>
    <col min="8" max="8" width="8.625" style="0" customWidth="1"/>
    <col min="9" max="9" width="10.00390625" style="0" customWidth="1"/>
  </cols>
  <sheetData>
    <row r="1" spans="1:9" ht="12.75">
      <c r="A1" s="17" t="s">
        <v>79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66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7" t="s">
        <v>80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6" t="s">
        <v>45</v>
      </c>
      <c r="B5" s="18" t="s">
        <v>41</v>
      </c>
      <c r="C5" s="18"/>
      <c r="D5" s="18" t="s">
        <v>42</v>
      </c>
      <c r="E5" s="18"/>
      <c r="F5" s="18" t="s">
        <v>43</v>
      </c>
      <c r="G5" s="18"/>
      <c r="H5" s="18" t="s">
        <v>44</v>
      </c>
      <c r="I5" s="18"/>
    </row>
    <row r="6" spans="1:9" ht="12.75">
      <c r="A6" s="16"/>
      <c r="B6" s="5" t="s">
        <v>39</v>
      </c>
      <c r="C6" s="5" t="s">
        <v>40</v>
      </c>
      <c r="D6" s="5" t="s">
        <v>39</v>
      </c>
      <c r="E6" s="5" t="s">
        <v>40</v>
      </c>
      <c r="F6" s="5" t="s">
        <v>39</v>
      </c>
      <c r="G6" s="5" t="s">
        <v>40</v>
      </c>
      <c r="H6" s="5" t="s">
        <v>39</v>
      </c>
      <c r="I6" s="5" t="s">
        <v>40</v>
      </c>
    </row>
    <row r="7" spans="1:9" ht="14.25" customHeight="1">
      <c r="A7" s="6" t="s">
        <v>0</v>
      </c>
      <c r="B7" s="10">
        <f aca="true" t="shared" si="0" ref="B7:G7">B8+B9+B12+B16+B17+B18+B19+B20</f>
        <v>122</v>
      </c>
      <c r="C7" s="10">
        <f t="shared" si="0"/>
        <v>145</v>
      </c>
      <c r="D7" s="10">
        <f t="shared" si="0"/>
        <v>51</v>
      </c>
      <c r="E7" s="10">
        <f t="shared" si="0"/>
        <v>60</v>
      </c>
      <c r="F7" s="10">
        <f t="shared" si="0"/>
        <v>8</v>
      </c>
      <c r="G7" s="10">
        <f t="shared" si="0"/>
        <v>8</v>
      </c>
      <c r="H7" s="11">
        <f>B7+D7+F7</f>
        <v>181</v>
      </c>
      <c r="I7" s="11">
        <f>C7+E7+G7</f>
        <v>213</v>
      </c>
    </row>
    <row r="8" spans="1:12" ht="12.75">
      <c r="A8" s="7" t="s">
        <v>1</v>
      </c>
      <c r="B8" s="12">
        <v>15</v>
      </c>
      <c r="C8" s="12">
        <v>16</v>
      </c>
      <c r="D8" s="12">
        <v>6</v>
      </c>
      <c r="E8" s="12">
        <v>6</v>
      </c>
      <c r="F8" s="12"/>
      <c r="G8" s="12"/>
      <c r="H8" s="11">
        <f aca="true" t="shared" si="1" ref="H8:H74">B8+D8+F8</f>
        <v>21</v>
      </c>
      <c r="I8" s="11">
        <f aca="true" t="shared" si="2" ref="I8:I74">C8+E8+G8</f>
        <v>22</v>
      </c>
      <c r="K8" s="1"/>
      <c r="L8" s="2"/>
    </row>
    <row r="9" spans="1:12" ht="12.75">
      <c r="A9" s="7" t="s">
        <v>2</v>
      </c>
      <c r="B9" s="12">
        <f aca="true" t="shared" si="3" ref="B9:G9">B10+B11</f>
        <v>15</v>
      </c>
      <c r="C9" s="12">
        <f t="shared" si="3"/>
        <v>17</v>
      </c>
      <c r="D9" s="12">
        <f t="shared" si="3"/>
        <v>12</v>
      </c>
      <c r="E9" s="12">
        <f t="shared" si="3"/>
        <v>13</v>
      </c>
      <c r="F9" s="12">
        <f t="shared" si="3"/>
        <v>2</v>
      </c>
      <c r="G9" s="12">
        <f t="shared" si="3"/>
        <v>2</v>
      </c>
      <c r="H9" s="11">
        <f t="shared" si="1"/>
        <v>29</v>
      </c>
      <c r="I9" s="11">
        <f t="shared" si="2"/>
        <v>32</v>
      </c>
      <c r="K9" s="1"/>
      <c r="L9" s="2"/>
    </row>
    <row r="10" spans="1:12" ht="12.75">
      <c r="A10" s="7" t="s">
        <v>3</v>
      </c>
      <c r="B10" s="12">
        <v>12</v>
      </c>
      <c r="C10" s="12">
        <v>14</v>
      </c>
      <c r="D10" s="12">
        <v>6</v>
      </c>
      <c r="E10" s="12">
        <v>6</v>
      </c>
      <c r="F10" s="12"/>
      <c r="G10" s="12"/>
      <c r="H10" s="11">
        <f t="shared" si="1"/>
        <v>18</v>
      </c>
      <c r="I10" s="11">
        <f t="shared" si="2"/>
        <v>20</v>
      </c>
      <c r="K10" s="1"/>
      <c r="L10" s="2"/>
    </row>
    <row r="11" spans="1:12" ht="12.75">
      <c r="A11" s="7" t="s">
        <v>4</v>
      </c>
      <c r="B11" s="12">
        <v>3</v>
      </c>
      <c r="C11" s="12">
        <v>3</v>
      </c>
      <c r="D11" s="12">
        <v>6</v>
      </c>
      <c r="E11" s="12">
        <v>7</v>
      </c>
      <c r="F11" s="12">
        <v>2</v>
      </c>
      <c r="G11" s="12">
        <v>2</v>
      </c>
      <c r="H11" s="11">
        <f t="shared" si="1"/>
        <v>11</v>
      </c>
      <c r="I11" s="11">
        <f t="shared" si="2"/>
        <v>12</v>
      </c>
      <c r="K11" s="1"/>
      <c r="L11" s="2"/>
    </row>
    <row r="12" spans="1:12" ht="12.75">
      <c r="A12" s="7" t="s">
        <v>5</v>
      </c>
      <c r="B12" s="12">
        <f aca="true" t="shared" si="4" ref="B12:G12">B13+B14+B15</f>
        <v>32</v>
      </c>
      <c r="C12" s="12">
        <f t="shared" si="4"/>
        <v>45</v>
      </c>
      <c r="D12" s="12">
        <f t="shared" si="4"/>
        <v>8</v>
      </c>
      <c r="E12" s="12">
        <f t="shared" si="4"/>
        <v>8</v>
      </c>
      <c r="F12" s="12">
        <f t="shared" si="4"/>
        <v>0</v>
      </c>
      <c r="G12" s="12">
        <f t="shared" si="4"/>
        <v>0</v>
      </c>
      <c r="H12" s="11">
        <f t="shared" si="1"/>
        <v>40</v>
      </c>
      <c r="I12" s="11">
        <f t="shared" si="2"/>
        <v>53</v>
      </c>
      <c r="K12" s="1"/>
      <c r="L12" s="2"/>
    </row>
    <row r="13" spans="1:12" ht="12.75">
      <c r="A13" s="7" t="s">
        <v>6</v>
      </c>
      <c r="B13" s="12">
        <v>25</v>
      </c>
      <c r="C13" s="12">
        <v>35</v>
      </c>
      <c r="D13" s="12">
        <v>6</v>
      </c>
      <c r="E13" s="12">
        <v>6</v>
      </c>
      <c r="F13" s="12"/>
      <c r="G13" s="12"/>
      <c r="H13" s="11">
        <f t="shared" si="1"/>
        <v>31</v>
      </c>
      <c r="I13" s="11">
        <f t="shared" si="2"/>
        <v>41</v>
      </c>
      <c r="K13" s="1"/>
      <c r="L13" s="2"/>
    </row>
    <row r="14" spans="1:12" ht="12.75">
      <c r="A14" s="7" t="s">
        <v>7</v>
      </c>
      <c r="B14" s="12">
        <v>4</v>
      </c>
      <c r="C14" s="12">
        <v>5</v>
      </c>
      <c r="D14" s="12">
        <v>2</v>
      </c>
      <c r="E14" s="12">
        <v>2</v>
      </c>
      <c r="F14" s="12"/>
      <c r="G14" s="12"/>
      <c r="H14" s="11">
        <f t="shared" si="1"/>
        <v>6</v>
      </c>
      <c r="I14" s="11">
        <f t="shared" si="2"/>
        <v>7</v>
      </c>
      <c r="K14" s="1"/>
      <c r="L14" s="2"/>
    </row>
    <row r="15" spans="1:12" ht="12.75">
      <c r="A15" s="7" t="s">
        <v>8</v>
      </c>
      <c r="B15" s="12">
        <v>3</v>
      </c>
      <c r="C15" s="12">
        <v>5</v>
      </c>
      <c r="D15" s="12"/>
      <c r="E15" s="12"/>
      <c r="F15" s="12"/>
      <c r="G15" s="12"/>
      <c r="H15" s="11">
        <f t="shared" si="1"/>
        <v>3</v>
      </c>
      <c r="I15" s="11">
        <f t="shared" si="2"/>
        <v>5</v>
      </c>
      <c r="K15" s="1"/>
      <c r="L15" s="2"/>
    </row>
    <row r="16" spans="1:12" ht="12.75">
      <c r="A16" s="7" t="s">
        <v>9</v>
      </c>
      <c r="B16" s="12">
        <v>17</v>
      </c>
      <c r="C16" s="12">
        <v>22</v>
      </c>
      <c r="D16" s="12">
        <v>10</v>
      </c>
      <c r="E16" s="12">
        <v>13</v>
      </c>
      <c r="F16" s="12">
        <v>3</v>
      </c>
      <c r="G16" s="12">
        <v>3</v>
      </c>
      <c r="H16" s="11">
        <f t="shared" si="1"/>
        <v>30</v>
      </c>
      <c r="I16" s="11">
        <f t="shared" si="2"/>
        <v>38</v>
      </c>
      <c r="K16" s="1"/>
      <c r="L16" s="2"/>
    </row>
    <row r="17" spans="1:12" ht="12.75">
      <c r="A17" s="7" t="s">
        <v>10</v>
      </c>
      <c r="B17" s="12">
        <v>10</v>
      </c>
      <c r="C17" s="12">
        <v>10</v>
      </c>
      <c r="D17" s="12">
        <v>3</v>
      </c>
      <c r="E17" s="12">
        <v>3</v>
      </c>
      <c r="F17" s="12">
        <v>1</v>
      </c>
      <c r="G17" s="12">
        <v>1</v>
      </c>
      <c r="H17" s="11">
        <f t="shared" si="1"/>
        <v>14</v>
      </c>
      <c r="I17" s="11">
        <f t="shared" si="2"/>
        <v>14</v>
      </c>
      <c r="K17" s="1"/>
      <c r="L17" s="2"/>
    </row>
    <row r="18" spans="1:12" ht="12.75">
      <c r="A18" s="7" t="s">
        <v>11</v>
      </c>
      <c r="B18" s="12">
        <v>13</v>
      </c>
      <c r="C18" s="12">
        <v>13</v>
      </c>
      <c r="D18" s="12">
        <v>7</v>
      </c>
      <c r="E18" s="12">
        <v>10</v>
      </c>
      <c r="F18" s="12">
        <v>2</v>
      </c>
      <c r="G18" s="12">
        <v>2</v>
      </c>
      <c r="H18" s="11">
        <f t="shared" si="1"/>
        <v>22</v>
      </c>
      <c r="I18" s="11">
        <f t="shared" si="2"/>
        <v>25</v>
      </c>
      <c r="K18" s="1"/>
      <c r="L18" s="2"/>
    </row>
    <row r="19" spans="1:12" ht="12.75">
      <c r="A19" s="7" t="s">
        <v>12</v>
      </c>
      <c r="B19" s="12">
        <v>11</v>
      </c>
      <c r="C19" s="12">
        <v>13</v>
      </c>
      <c r="D19" s="12">
        <v>4</v>
      </c>
      <c r="E19" s="12">
        <v>6</v>
      </c>
      <c r="F19" s="12"/>
      <c r="G19" s="12"/>
      <c r="H19" s="11">
        <f t="shared" si="1"/>
        <v>15</v>
      </c>
      <c r="I19" s="11">
        <f t="shared" si="2"/>
        <v>19</v>
      </c>
      <c r="K19" s="1"/>
      <c r="L19" s="2"/>
    </row>
    <row r="20" spans="1:12" ht="12.75">
      <c r="A20" s="7" t="s">
        <v>13</v>
      </c>
      <c r="B20" s="12">
        <v>9</v>
      </c>
      <c r="C20" s="12">
        <v>9</v>
      </c>
      <c r="D20" s="12">
        <v>1</v>
      </c>
      <c r="E20" s="12">
        <v>1</v>
      </c>
      <c r="F20" s="12"/>
      <c r="G20" s="12"/>
      <c r="H20" s="11">
        <f t="shared" si="1"/>
        <v>10</v>
      </c>
      <c r="I20" s="11">
        <f t="shared" si="2"/>
        <v>10</v>
      </c>
      <c r="K20" s="1"/>
      <c r="L20" s="2"/>
    </row>
    <row r="21" spans="1:12" ht="12.75">
      <c r="A21" s="6" t="s">
        <v>14</v>
      </c>
      <c r="B21" s="11">
        <f aca="true" t="shared" si="5" ref="B21:G21">B22+B23+B24+B26+B27+B28+B29+B30</f>
        <v>75</v>
      </c>
      <c r="C21" s="11">
        <f t="shared" si="5"/>
        <v>99</v>
      </c>
      <c r="D21" s="11">
        <f t="shared" si="5"/>
        <v>54</v>
      </c>
      <c r="E21" s="11">
        <f t="shared" si="5"/>
        <v>75</v>
      </c>
      <c r="F21" s="11">
        <f t="shared" si="5"/>
        <v>9</v>
      </c>
      <c r="G21" s="11">
        <f t="shared" si="5"/>
        <v>10</v>
      </c>
      <c r="H21" s="11">
        <f t="shared" si="1"/>
        <v>138</v>
      </c>
      <c r="I21" s="11">
        <f t="shared" si="2"/>
        <v>184</v>
      </c>
      <c r="K21" s="3"/>
      <c r="L21" s="2"/>
    </row>
    <row r="22" spans="1:12" ht="12.75">
      <c r="A22" s="7" t="s">
        <v>15</v>
      </c>
      <c r="B22" s="12">
        <v>12</v>
      </c>
      <c r="C22" s="12">
        <v>18</v>
      </c>
      <c r="D22" s="12">
        <v>11</v>
      </c>
      <c r="E22" s="12">
        <v>15</v>
      </c>
      <c r="F22" s="12">
        <v>1</v>
      </c>
      <c r="G22" s="12">
        <v>1</v>
      </c>
      <c r="H22" s="11">
        <f t="shared" si="1"/>
        <v>24</v>
      </c>
      <c r="I22" s="11">
        <f t="shared" si="2"/>
        <v>34</v>
      </c>
      <c r="K22" s="1"/>
      <c r="L22" s="2"/>
    </row>
    <row r="23" spans="1:12" ht="12.75" customHeight="1">
      <c r="A23" s="7" t="s">
        <v>46</v>
      </c>
      <c r="B23" s="12">
        <v>11</v>
      </c>
      <c r="C23" s="12">
        <v>13</v>
      </c>
      <c r="D23" s="12">
        <v>7</v>
      </c>
      <c r="E23" s="12">
        <v>10</v>
      </c>
      <c r="F23" s="12">
        <v>5</v>
      </c>
      <c r="G23" s="12">
        <v>5</v>
      </c>
      <c r="H23" s="11">
        <f t="shared" si="1"/>
        <v>23</v>
      </c>
      <c r="I23" s="11">
        <f t="shared" si="2"/>
        <v>28</v>
      </c>
      <c r="K23" s="1"/>
      <c r="L23" s="2"/>
    </row>
    <row r="24" spans="1:12" ht="12.75" customHeight="1">
      <c r="A24" s="7" t="s">
        <v>59</v>
      </c>
      <c r="B24" s="12">
        <v>16</v>
      </c>
      <c r="C24" s="12">
        <v>19</v>
      </c>
      <c r="D24" s="12">
        <v>22</v>
      </c>
      <c r="E24" s="12">
        <v>30</v>
      </c>
      <c r="F24" s="12">
        <v>1</v>
      </c>
      <c r="G24" s="12">
        <v>2</v>
      </c>
      <c r="H24" s="11">
        <f t="shared" si="1"/>
        <v>39</v>
      </c>
      <c r="I24" s="11">
        <f t="shared" si="2"/>
        <v>51</v>
      </c>
      <c r="K24" s="1"/>
      <c r="L24" s="2"/>
    </row>
    <row r="25" spans="1:12" ht="7.5" customHeight="1">
      <c r="A25" s="7"/>
      <c r="B25" s="12"/>
      <c r="C25" s="12"/>
      <c r="D25" s="12"/>
      <c r="E25" s="12"/>
      <c r="F25" s="12"/>
      <c r="G25" s="12"/>
      <c r="H25" s="11">
        <f t="shared" si="1"/>
        <v>0</v>
      </c>
      <c r="I25" s="11">
        <f t="shared" si="2"/>
        <v>0</v>
      </c>
      <c r="K25" s="1"/>
      <c r="L25" s="2"/>
    </row>
    <row r="26" spans="1:12" ht="12" customHeight="1">
      <c r="A26" s="7" t="s">
        <v>76</v>
      </c>
      <c r="B26" s="12">
        <v>5</v>
      </c>
      <c r="C26" s="12">
        <v>10</v>
      </c>
      <c r="D26" s="12">
        <v>1</v>
      </c>
      <c r="E26" s="12">
        <v>1</v>
      </c>
      <c r="F26" s="12"/>
      <c r="G26" s="12"/>
      <c r="H26" s="11">
        <f t="shared" si="1"/>
        <v>6</v>
      </c>
      <c r="I26" s="11">
        <f t="shared" si="2"/>
        <v>11</v>
      </c>
      <c r="K26" s="1"/>
      <c r="L26" s="2"/>
    </row>
    <row r="27" spans="1:12" ht="14.25" customHeight="1">
      <c r="A27" s="7" t="s">
        <v>60</v>
      </c>
      <c r="B27" s="12">
        <v>10</v>
      </c>
      <c r="C27" s="12">
        <v>14</v>
      </c>
      <c r="D27" s="12">
        <v>6</v>
      </c>
      <c r="E27" s="12">
        <v>11</v>
      </c>
      <c r="F27" s="12">
        <v>2</v>
      </c>
      <c r="G27" s="12">
        <v>2</v>
      </c>
      <c r="H27" s="11">
        <f t="shared" si="1"/>
        <v>18</v>
      </c>
      <c r="I27" s="11">
        <f t="shared" si="2"/>
        <v>27</v>
      </c>
      <c r="K27" s="1"/>
      <c r="L27" s="2"/>
    </row>
    <row r="28" spans="1:12" ht="12.75">
      <c r="A28" s="7" t="s">
        <v>61</v>
      </c>
      <c r="B28" s="12">
        <v>9</v>
      </c>
      <c r="C28" s="12">
        <v>12</v>
      </c>
      <c r="D28" s="12">
        <v>7</v>
      </c>
      <c r="E28" s="12">
        <v>8</v>
      </c>
      <c r="F28" s="12"/>
      <c r="G28" s="12"/>
      <c r="H28" s="11">
        <f aca="true" t="shared" si="6" ref="H28:I30">B28+D28+F28</f>
        <v>16</v>
      </c>
      <c r="I28" s="11">
        <f t="shared" si="6"/>
        <v>20</v>
      </c>
      <c r="K28" s="1"/>
      <c r="L28" s="2"/>
    </row>
    <row r="29" spans="1:12" ht="12.75">
      <c r="A29" s="7" t="s">
        <v>73</v>
      </c>
      <c r="B29" s="12">
        <v>12</v>
      </c>
      <c r="C29" s="12">
        <v>13</v>
      </c>
      <c r="D29" s="12"/>
      <c r="E29" s="12"/>
      <c r="F29" s="12"/>
      <c r="G29" s="12"/>
      <c r="H29" s="11">
        <f t="shared" si="6"/>
        <v>12</v>
      </c>
      <c r="I29" s="11">
        <f t="shared" si="6"/>
        <v>13</v>
      </c>
      <c r="K29" s="1"/>
      <c r="L29" s="2"/>
    </row>
    <row r="30" spans="1:9" ht="9.75" customHeight="1">
      <c r="A30" s="15"/>
      <c r="B30" s="15"/>
      <c r="C30" s="15"/>
      <c r="D30" s="15"/>
      <c r="E30" s="15"/>
      <c r="F30" s="15"/>
      <c r="G30" s="15"/>
      <c r="H30" s="11">
        <f t="shared" si="6"/>
        <v>0</v>
      </c>
      <c r="I30" s="11">
        <f t="shared" si="6"/>
        <v>0</v>
      </c>
    </row>
    <row r="31" spans="1:12" ht="12.75">
      <c r="A31" s="6" t="s">
        <v>16</v>
      </c>
      <c r="B31" s="11">
        <f aca="true" t="shared" si="7" ref="B31:G31">B32+B33+B34+B35+B37+B38+B39+B40+B41+B36</f>
        <v>109</v>
      </c>
      <c r="C31" s="11">
        <f t="shared" si="7"/>
        <v>130</v>
      </c>
      <c r="D31" s="11">
        <f t="shared" si="7"/>
        <v>63</v>
      </c>
      <c r="E31" s="11">
        <f t="shared" si="7"/>
        <v>79</v>
      </c>
      <c r="F31" s="11">
        <f t="shared" si="7"/>
        <v>10</v>
      </c>
      <c r="G31" s="11">
        <f t="shared" si="7"/>
        <v>11</v>
      </c>
      <c r="H31" s="11">
        <f t="shared" si="1"/>
        <v>182</v>
      </c>
      <c r="I31" s="11">
        <f t="shared" si="2"/>
        <v>220</v>
      </c>
      <c r="K31" s="3"/>
      <c r="L31" s="2"/>
    </row>
    <row r="32" spans="1:12" ht="14.25" customHeight="1">
      <c r="A32" s="7" t="s">
        <v>17</v>
      </c>
      <c r="B32" s="12">
        <v>16</v>
      </c>
      <c r="C32" s="12">
        <v>17</v>
      </c>
      <c r="D32" s="12">
        <v>12</v>
      </c>
      <c r="E32" s="12">
        <v>12</v>
      </c>
      <c r="F32" s="12"/>
      <c r="G32" s="12"/>
      <c r="H32" s="11">
        <f t="shared" si="1"/>
        <v>28</v>
      </c>
      <c r="I32" s="11">
        <f t="shared" si="2"/>
        <v>29</v>
      </c>
      <c r="K32" s="1"/>
      <c r="L32" s="2"/>
    </row>
    <row r="33" spans="1:12" ht="15" customHeight="1">
      <c r="A33" s="7" t="s">
        <v>75</v>
      </c>
      <c r="B33" s="12">
        <v>4</v>
      </c>
      <c r="C33" s="12">
        <v>7</v>
      </c>
      <c r="D33" s="12">
        <v>9</v>
      </c>
      <c r="E33" s="12">
        <v>13</v>
      </c>
      <c r="F33" s="12">
        <v>2</v>
      </c>
      <c r="G33" s="12">
        <v>2</v>
      </c>
      <c r="H33" s="11">
        <f t="shared" si="1"/>
        <v>15</v>
      </c>
      <c r="I33" s="11">
        <f t="shared" si="2"/>
        <v>22</v>
      </c>
      <c r="K33" s="1"/>
      <c r="L33" s="2"/>
    </row>
    <row r="34" spans="1:12" ht="12.75">
      <c r="A34" s="7" t="s">
        <v>18</v>
      </c>
      <c r="B34" s="12">
        <v>10</v>
      </c>
      <c r="C34" s="12">
        <v>12</v>
      </c>
      <c r="D34" s="12">
        <v>5</v>
      </c>
      <c r="E34" s="12">
        <v>5</v>
      </c>
      <c r="F34" s="12"/>
      <c r="G34" s="12"/>
      <c r="H34" s="11">
        <f t="shared" si="1"/>
        <v>15</v>
      </c>
      <c r="I34" s="11">
        <f t="shared" si="2"/>
        <v>17</v>
      </c>
      <c r="K34" s="1"/>
      <c r="L34" s="2"/>
    </row>
    <row r="35" spans="1:12" ht="12.75">
      <c r="A35" s="7" t="s">
        <v>19</v>
      </c>
      <c r="B35" s="12">
        <v>10</v>
      </c>
      <c r="C35" s="12">
        <v>13</v>
      </c>
      <c r="D35" s="12">
        <v>6</v>
      </c>
      <c r="E35" s="12">
        <v>11</v>
      </c>
      <c r="F35" s="12">
        <v>1</v>
      </c>
      <c r="G35" s="12">
        <v>1</v>
      </c>
      <c r="H35" s="11">
        <f t="shared" si="1"/>
        <v>17</v>
      </c>
      <c r="I35" s="11">
        <f t="shared" si="2"/>
        <v>25</v>
      </c>
      <c r="K35" s="1"/>
      <c r="L35" s="2"/>
    </row>
    <row r="36" spans="1:12" ht="12.75">
      <c r="A36" s="7" t="s">
        <v>67</v>
      </c>
      <c r="B36" s="12">
        <v>14</v>
      </c>
      <c r="C36" s="12">
        <v>18</v>
      </c>
      <c r="D36" s="12"/>
      <c r="E36" s="12"/>
      <c r="F36" s="12"/>
      <c r="G36" s="12"/>
      <c r="H36" s="11">
        <f>B36+D36+F36</f>
        <v>14</v>
      </c>
      <c r="I36" s="11">
        <f>C36+E36+G36</f>
        <v>18</v>
      </c>
      <c r="K36" s="1"/>
      <c r="L36" s="2"/>
    </row>
    <row r="37" spans="1:9" ht="12.75">
      <c r="A37" s="7" t="s">
        <v>68</v>
      </c>
      <c r="B37" s="12">
        <v>9</v>
      </c>
      <c r="C37" s="12">
        <v>11</v>
      </c>
      <c r="D37" s="12">
        <v>20</v>
      </c>
      <c r="E37" s="12">
        <v>26</v>
      </c>
      <c r="F37" s="12">
        <v>3</v>
      </c>
      <c r="G37" s="12">
        <v>4</v>
      </c>
      <c r="H37" s="11">
        <f t="shared" si="1"/>
        <v>32</v>
      </c>
      <c r="I37" s="11">
        <f t="shared" si="2"/>
        <v>41</v>
      </c>
    </row>
    <row r="38" spans="1:9" ht="12.75">
      <c r="A38" s="7" t="s">
        <v>69</v>
      </c>
      <c r="B38" s="12">
        <v>15</v>
      </c>
      <c r="C38" s="12">
        <v>16</v>
      </c>
      <c r="D38" s="12">
        <v>2</v>
      </c>
      <c r="E38" s="12">
        <v>2</v>
      </c>
      <c r="F38" s="12">
        <v>1</v>
      </c>
      <c r="G38" s="12">
        <v>1</v>
      </c>
      <c r="H38" s="11">
        <f t="shared" si="1"/>
        <v>18</v>
      </c>
      <c r="I38" s="11">
        <f t="shared" si="2"/>
        <v>19</v>
      </c>
    </row>
    <row r="39" spans="1:9" ht="12.75">
      <c r="A39" s="7" t="s">
        <v>70</v>
      </c>
      <c r="B39" s="12">
        <v>16</v>
      </c>
      <c r="C39" s="12">
        <v>18</v>
      </c>
      <c r="D39" s="12">
        <v>1</v>
      </c>
      <c r="E39" s="12">
        <v>1</v>
      </c>
      <c r="F39" s="12">
        <v>2</v>
      </c>
      <c r="G39" s="12">
        <v>2</v>
      </c>
      <c r="H39" s="11">
        <f t="shared" si="1"/>
        <v>19</v>
      </c>
      <c r="I39" s="11">
        <f t="shared" si="2"/>
        <v>21</v>
      </c>
    </row>
    <row r="40" spans="1:9" ht="12.75">
      <c r="A40" s="7" t="s">
        <v>71</v>
      </c>
      <c r="B40" s="12">
        <v>8</v>
      </c>
      <c r="C40" s="12">
        <v>11</v>
      </c>
      <c r="D40" s="12">
        <v>4</v>
      </c>
      <c r="E40" s="12">
        <v>5</v>
      </c>
      <c r="F40" s="12">
        <v>1</v>
      </c>
      <c r="G40" s="12">
        <v>1</v>
      </c>
      <c r="H40" s="11">
        <f t="shared" si="1"/>
        <v>13</v>
      </c>
      <c r="I40" s="11">
        <f t="shared" si="2"/>
        <v>17</v>
      </c>
    </row>
    <row r="41" spans="1:9" ht="12.75">
      <c r="A41" s="7" t="s">
        <v>72</v>
      </c>
      <c r="B41" s="12">
        <v>7</v>
      </c>
      <c r="C41" s="12">
        <v>7</v>
      </c>
      <c r="D41" s="12">
        <v>4</v>
      </c>
      <c r="E41" s="12">
        <v>4</v>
      </c>
      <c r="F41" s="12"/>
      <c r="G41" s="12"/>
      <c r="H41" s="11">
        <f t="shared" si="1"/>
        <v>11</v>
      </c>
      <c r="I41" s="11">
        <f t="shared" si="2"/>
        <v>11</v>
      </c>
    </row>
    <row r="42" spans="1:9" ht="22.5" customHeight="1">
      <c r="A42" s="6" t="s">
        <v>20</v>
      </c>
      <c r="B42" s="13">
        <f aca="true" t="shared" si="8" ref="B42:G42">B43+B44+B45+B46</f>
        <v>28</v>
      </c>
      <c r="C42" s="13">
        <f t="shared" si="8"/>
        <v>34</v>
      </c>
      <c r="D42" s="13">
        <f t="shared" si="8"/>
        <v>33</v>
      </c>
      <c r="E42" s="13">
        <f t="shared" si="8"/>
        <v>40</v>
      </c>
      <c r="F42" s="13">
        <f t="shared" si="8"/>
        <v>9</v>
      </c>
      <c r="G42" s="13">
        <f t="shared" si="8"/>
        <v>9</v>
      </c>
      <c r="H42" s="11">
        <f t="shared" si="1"/>
        <v>70</v>
      </c>
      <c r="I42" s="11">
        <f t="shared" si="2"/>
        <v>83</v>
      </c>
    </row>
    <row r="43" spans="1:9" ht="11.25" customHeight="1">
      <c r="A43" s="7" t="s">
        <v>62</v>
      </c>
      <c r="B43" s="12">
        <v>4</v>
      </c>
      <c r="C43" s="12">
        <v>5</v>
      </c>
      <c r="D43" s="12"/>
      <c r="E43" s="12"/>
      <c r="F43" s="12"/>
      <c r="G43" s="12"/>
      <c r="H43" s="11">
        <f t="shared" si="1"/>
        <v>4</v>
      </c>
      <c r="I43" s="11">
        <f t="shared" si="2"/>
        <v>5</v>
      </c>
    </row>
    <row r="44" spans="1:9" ht="11.25" customHeight="1">
      <c r="A44" s="7" t="s">
        <v>47</v>
      </c>
      <c r="B44" s="12">
        <v>2</v>
      </c>
      <c r="C44" s="12">
        <v>2</v>
      </c>
      <c r="D44" s="12">
        <v>2</v>
      </c>
      <c r="E44" s="12">
        <v>2</v>
      </c>
      <c r="F44" s="12">
        <v>1</v>
      </c>
      <c r="G44" s="12">
        <v>1</v>
      </c>
      <c r="H44" s="11">
        <f t="shared" si="1"/>
        <v>5</v>
      </c>
      <c r="I44" s="11">
        <f t="shared" si="2"/>
        <v>5</v>
      </c>
    </row>
    <row r="45" spans="1:9" ht="12" customHeight="1">
      <c r="A45" s="7" t="s">
        <v>56</v>
      </c>
      <c r="B45" s="12">
        <v>9</v>
      </c>
      <c r="C45" s="12">
        <v>11</v>
      </c>
      <c r="D45" s="12">
        <v>17</v>
      </c>
      <c r="E45" s="12">
        <v>20</v>
      </c>
      <c r="F45" s="12">
        <v>4</v>
      </c>
      <c r="G45" s="12">
        <v>4</v>
      </c>
      <c r="H45" s="11">
        <f t="shared" si="1"/>
        <v>30</v>
      </c>
      <c r="I45" s="11">
        <f t="shared" si="2"/>
        <v>35</v>
      </c>
    </row>
    <row r="46" spans="1:9" ht="12" customHeight="1">
      <c r="A46" s="7" t="s">
        <v>57</v>
      </c>
      <c r="B46" s="12">
        <v>13</v>
      </c>
      <c r="C46" s="12">
        <v>16</v>
      </c>
      <c r="D46" s="12">
        <v>14</v>
      </c>
      <c r="E46" s="12">
        <v>18</v>
      </c>
      <c r="F46" s="12">
        <v>4</v>
      </c>
      <c r="G46" s="12">
        <v>4</v>
      </c>
      <c r="H46" s="11">
        <f t="shared" si="1"/>
        <v>31</v>
      </c>
      <c r="I46" s="11">
        <f t="shared" si="2"/>
        <v>38</v>
      </c>
    </row>
    <row r="47" spans="1:9" ht="12.75">
      <c r="A47" s="6" t="s">
        <v>50</v>
      </c>
      <c r="B47" s="11">
        <f aca="true" t="shared" si="9" ref="B47:G47">B48+B49+B50+B51</f>
        <v>127</v>
      </c>
      <c r="C47" s="11">
        <f t="shared" si="9"/>
        <v>152</v>
      </c>
      <c r="D47" s="11">
        <f t="shared" si="9"/>
        <v>40</v>
      </c>
      <c r="E47" s="11">
        <f t="shared" si="9"/>
        <v>51</v>
      </c>
      <c r="F47" s="11">
        <f t="shared" si="9"/>
        <v>1</v>
      </c>
      <c r="G47" s="11">
        <f t="shared" si="9"/>
        <v>1</v>
      </c>
      <c r="H47" s="11">
        <f t="shared" si="1"/>
        <v>168</v>
      </c>
      <c r="I47" s="11">
        <f t="shared" si="2"/>
        <v>204</v>
      </c>
    </row>
    <row r="48" spans="1:9" ht="12.75">
      <c r="A48" s="7" t="s">
        <v>55</v>
      </c>
      <c r="B48" s="12">
        <v>23</v>
      </c>
      <c r="C48" s="12">
        <v>25</v>
      </c>
      <c r="D48" s="12">
        <v>6</v>
      </c>
      <c r="E48" s="12">
        <v>8</v>
      </c>
      <c r="F48" s="12"/>
      <c r="G48" s="12"/>
      <c r="H48" s="11">
        <f t="shared" si="1"/>
        <v>29</v>
      </c>
      <c r="I48" s="11">
        <f t="shared" si="2"/>
        <v>33</v>
      </c>
    </row>
    <row r="49" spans="1:9" ht="15" customHeight="1">
      <c r="A49" s="7" t="s">
        <v>58</v>
      </c>
      <c r="B49" s="12">
        <v>45</v>
      </c>
      <c r="C49" s="12">
        <v>53</v>
      </c>
      <c r="D49" s="12">
        <v>17</v>
      </c>
      <c r="E49" s="12">
        <v>22</v>
      </c>
      <c r="F49" s="12">
        <v>1</v>
      </c>
      <c r="G49" s="12">
        <v>1</v>
      </c>
      <c r="H49" s="11">
        <f t="shared" si="1"/>
        <v>63</v>
      </c>
      <c r="I49" s="11">
        <f t="shared" si="2"/>
        <v>76</v>
      </c>
    </row>
    <row r="50" spans="1:9" ht="12.75">
      <c r="A50" s="7" t="s">
        <v>48</v>
      </c>
      <c r="B50" s="12">
        <v>33</v>
      </c>
      <c r="C50" s="12">
        <v>40</v>
      </c>
      <c r="D50" s="12">
        <v>11</v>
      </c>
      <c r="E50" s="12">
        <v>13</v>
      </c>
      <c r="F50" s="12"/>
      <c r="G50" s="12"/>
      <c r="H50" s="11">
        <f t="shared" si="1"/>
        <v>44</v>
      </c>
      <c r="I50" s="11">
        <f t="shared" si="2"/>
        <v>53</v>
      </c>
    </row>
    <row r="51" spans="1:9" ht="12.75">
      <c r="A51" s="7" t="s">
        <v>49</v>
      </c>
      <c r="B51" s="12">
        <v>26</v>
      </c>
      <c r="C51" s="12">
        <v>34</v>
      </c>
      <c r="D51" s="12">
        <v>6</v>
      </c>
      <c r="E51" s="12">
        <v>8</v>
      </c>
      <c r="F51" s="12"/>
      <c r="G51" s="12"/>
      <c r="H51" s="11">
        <f t="shared" si="1"/>
        <v>32</v>
      </c>
      <c r="I51" s="11">
        <f t="shared" si="2"/>
        <v>42</v>
      </c>
    </row>
    <row r="52" spans="1:9" s="9" customFormat="1" ht="12.75">
      <c r="A52" s="6" t="s">
        <v>51</v>
      </c>
      <c r="B52" s="11">
        <f aca="true" t="shared" si="10" ref="B52:G52">B53+B54+B55</f>
        <v>43</v>
      </c>
      <c r="C52" s="11">
        <f t="shared" si="10"/>
        <v>50</v>
      </c>
      <c r="D52" s="11">
        <f t="shared" si="10"/>
        <v>18</v>
      </c>
      <c r="E52" s="11">
        <f t="shared" si="10"/>
        <v>21</v>
      </c>
      <c r="F52" s="11">
        <f t="shared" si="10"/>
        <v>3</v>
      </c>
      <c r="G52" s="11">
        <f t="shared" si="10"/>
        <v>3</v>
      </c>
      <c r="H52" s="11">
        <f t="shared" si="1"/>
        <v>64</v>
      </c>
      <c r="I52" s="11">
        <f t="shared" si="2"/>
        <v>74</v>
      </c>
    </row>
    <row r="53" spans="1:9" ht="12.75">
      <c r="A53" s="7" t="s">
        <v>52</v>
      </c>
      <c r="B53" s="14">
        <v>12</v>
      </c>
      <c r="C53" s="12">
        <v>14</v>
      </c>
      <c r="D53" s="12">
        <v>4</v>
      </c>
      <c r="E53" s="12">
        <v>4</v>
      </c>
      <c r="F53" s="12">
        <v>3</v>
      </c>
      <c r="G53" s="12">
        <v>3</v>
      </c>
      <c r="H53" s="11">
        <f t="shared" si="1"/>
        <v>19</v>
      </c>
      <c r="I53" s="11">
        <f t="shared" si="2"/>
        <v>21</v>
      </c>
    </row>
    <row r="54" spans="1:9" ht="12.75">
      <c r="A54" s="7" t="s">
        <v>64</v>
      </c>
      <c r="B54" s="12">
        <v>15</v>
      </c>
      <c r="C54" s="12">
        <v>17</v>
      </c>
      <c r="D54" s="12">
        <v>3</v>
      </c>
      <c r="E54" s="12">
        <v>4</v>
      </c>
      <c r="F54" s="12"/>
      <c r="G54" s="12"/>
      <c r="H54" s="11">
        <f t="shared" si="1"/>
        <v>18</v>
      </c>
      <c r="I54" s="11">
        <f t="shared" si="2"/>
        <v>21</v>
      </c>
    </row>
    <row r="55" spans="1:9" ht="12.75">
      <c r="A55" s="7" t="s">
        <v>53</v>
      </c>
      <c r="B55" s="12">
        <v>16</v>
      </c>
      <c r="C55" s="12">
        <v>19</v>
      </c>
      <c r="D55" s="12">
        <v>11</v>
      </c>
      <c r="E55" s="12">
        <v>13</v>
      </c>
      <c r="F55" s="12"/>
      <c r="G55" s="12"/>
      <c r="H55" s="11">
        <f t="shared" si="1"/>
        <v>27</v>
      </c>
      <c r="I55" s="11">
        <f t="shared" si="2"/>
        <v>32</v>
      </c>
    </row>
    <row r="56" spans="1:9" ht="23.25" customHeight="1">
      <c r="A56" s="6" t="s">
        <v>77</v>
      </c>
      <c r="B56" s="11">
        <f>B57+B58+B59</f>
        <v>55</v>
      </c>
      <c r="C56" s="11">
        <f>C57+C58+C59</f>
        <v>65</v>
      </c>
      <c r="D56" s="11">
        <f>D57+D58+D59</f>
        <v>36</v>
      </c>
      <c r="E56" s="11">
        <f>E57+E58+E59</f>
        <v>39</v>
      </c>
      <c r="F56" s="11">
        <f>F57+F58+F59</f>
        <v>3</v>
      </c>
      <c r="G56" s="11">
        <v>2</v>
      </c>
      <c r="H56" s="11">
        <f t="shared" si="1"/>
        <v>94</v>
      </c>
      <c r="I56" s="11">
        <f>C56+E56+G56</f>
        <v>106</v>
      </c>
    </row>
    <row r="57" spans="1:9" ht="12.75">
      <c r="A57" s="7" t="s">
        <v>21</v>
      </c>
      <c r="B57" s="12">
        <v>17</v>
      </c>
      <c r="C57" s="12">
        <v>21</v>
      </c>
      <c r="D57" s="12">
        <v>9</v>
      </c>
      <c r="E57" s="12">
        <v>10</v>
      </c>
      <c r="F57" s="12">
        <v>1</v>
      </c>
      <c r="G57" s="12">
        <v>1</v>
      </c>
      <c r="H57" s="11">
        <f t="shared" si="1"/>
        <v>27</v>
      </c>
      <c r="I57" s="11">
        <f t="shared" si="2"/>
        <v>32</v>
      </c>
    </row>
    <row r="58" spans="1:9" ht="12.75">
      <c r="A58" s="7" t="s">
        <v>22</v>
      </c>
      <c r="B58" s="12">
        <v>14</v>
      </c>
      <c r="C58" s="12">
        <v>14</v>
      </c>
      <c r="D58" s="12">
        <v>7</v>
      </c>
      <c r="E58" s="12">
        <v>8</v>
      </c>
      <c r="F58" s="12"/>
      <c r="G58" s="12"/>
      <c r="H58" s="11">
        <f t="shared" si="1"/>
        <v>21</v>
      </c>
      <c r="I58" s="11">
        <f t="shared" si="2"/>
        <v>22</v>
      </c>
    </row>
    <row r="59" spans="1:9" ht="12" customHeight="1">
      <c r="A59" s="7" t="s">
        <v>63</v>
      </c>
      <c r="B59" s="12">
        <v>24</v>
      </c>
      <c r="C59" s="12">
        <v>30</v>
      </c>
      <c r="D59" s="12">
        <v>20</v>
      </c>
      <c r="E59" s="12">
        <v>21</v>
      </c>
      <c r="F59" s="12">
        <v>2</v>
      </c>
      <c r="G59" s="12">
        <v>2</v>
      </c>
      <c r="H59" s="11">
        <f t="shared" si="1"/>
        <v>46</v>
      </c>
      <c r="I59" s="11">
        <f t="shared" si="2"/>
        <v>53</v>
      </c>
    </row>
    <row r="60" spans="1:9" ht="12" customHeight="1">
      <c r="A60" s="7" t="s">
        <v>65</v>
      </c>
      <c r="B60" s="12">
        <v>4</v>
      </c>
      <c r="C60" s="12">
        <v>6</v>
      </c>
      <c r="D60" s="12"/>
      <c r="E60" s="12"/>
      <c r="F60" s="12"/>
      <c r="G60" s="12"/>
      <c r="H60" s="11">
        <f t="shared" si="1"/>
        <v>4</v>
      </c>
      <c r="I60" s="11">
        <f t="shared" si="2"/>
        <v>6</v>
      </c>
    </row>
    <row r="61" spans="1:9" ht="12.75">
      <c r="A61" s="7" t="s">
        <v>23</v>
      </c>
      <c r="B61" s="12">
        <v>1</v>
      </c>
      <c r="C61" s="12">
        <v>1</v>
      </c>
      <c r="D61" s="12">
        <v>2</v>
      </c>
      <c r="E61" s="12">
        <v>3</v>
      </c>
      <c r="F61" s="12"/>
      <c r="G61" s="12"/>
      <c r="H61" s="11">
        <f t="shared" si="1"/>
        <v>3</v>
      </c>
      <c r="I61" s="11">
        <f t="shared" si="2"/>
        <v>4</v>
      </c>
    </row>
    <row r="62" spans="1:9" ht="12.75">
      <c r="A62" s="7" t="s">
        <v>74</v>
      </c>
      <c r="B62" s="12"/>
      <c r="C62" s="12"/>
      <c r="D62" s="12">
        <v>1</v>
      </c>
      <c r="E62" s="12">
        <v>1</v>
      </c>
      <c r="F62" s="12"/>
      <c r="G62" s="12"/>
      <c r="H62" s="11">
        <f t="shared" si="1"/>
        <v>1</v>
      </c>
      <c r="I62" s="11">
        <f t="shared" si="2"/>
        <v>1</v>
      </c>
    </row>
    <row r="63" spans="1:9" ht="12.75">
      <c r="A63" s="7" t="s">
        <v>24</v>
      </c>
      <c r="B63" s="12"/>
      <c r="C63" s="12"/>
      <c r="D63" s="12"/>
      <c r="E63" s="12"/>
      <c r="F63" s="12"/>
      <c r="G63" s="12"/>
      <c r="H63" s="11">
        <f t="shared" si="1"/>
        <v>0</v>
      </c>
      <c r="I63" s="11">
        <f t="shared" si="2"/>
        <v>0</v>
      </c>
    </row>
    <row r="64" spans="1:9" ht="12.75">
      <c r="A64" s="7" t="s">
        <v>25</v>
      </c>
      <c r="B64" s="12">
        <v>5</v>
      </c>
      <c r="C64" s="12">
        <v>5</v>
      </c>
      <c r="D64" s="12">
        <v>2</v>
      </c>
      <c r="E64" s="12">
        <v>2</v>
      </c>
      <c r="F64" s="12"/>
      <c r="G64" s="12"/>
      <c r="H64" s="11">
        <f t="shared" si="1"/>
        <v>7</v>
      </c>
      <c r="I64" s="11">
        <f t="shared" si="2"/>
        <v>7</v>
      </c>
    </row>
    <row r="65" spans="1:9" ht="12.75">
      <c r="A65" s="7" t="s">
        <v>26</v>
      </c>
      <c r="B65" s="12">
        <v>3</v>
      </c>
      <c r="C65" s="12">
        <v>3</v>
      </c>
      <c r="D65" s="12">
        <v>2</v>
      </c>
      <c r="E65" s="12">
        <v>2</v>
      </c>
      <c r="F65" s="12"/>
      <c r="G65" s="12"/>
      <c r="H65" s="11">
        <f t="shared" si="1"/>
        <v>5</v>
      </c>
      <c r="I65" s="11">
        <f t="shared" si="2"/>
        <v>5</v>
      </c>
    </row>
    <row r="66" spans="1:9" ht="12.75">
      <c r="A66" s="7" t="s">
        <v>27</v>
      </c>
      <c r="B66" s="12"/>
      <c r="C66" s="12"/>
      <c r="D66" s="12"/>
      <c r="E66" s="12"/>
      <c r="F66" s="12"/>
      <c r="G66" s="12"/>
      <c r="H66" s="11">
        <f t="shared" si="1"/>
        <v>0</v>
      </c>
      <c r="I66" s="11">
        <f t="shared" si="2"/>
        <v>0</v>
      </c>
    </row>
    <row r="67" spans="1:9" ht="12.75">
      <c r="A67" s="7" t="s">
        <v>28</v>
      </c>
      <c r="B67" s="12">
        <v>2</v>
      </c>
      <c r="C67" s="12">
        <v>2</v>
      </c>
      <c r="D67" s="12"/>
      <c r="E67" s="12"/>
      <c r="F67" s="12"/>
      <c r="G67" s="12"/>
      <c r="H67" s="11">
        <f t="shared" si="1"/>
        <v>2</v>
      </c>
      <c r="I67" s="11">
        <f t="shared" si="2"/>
        <v>2</v>
      </c>
    </row>
    <row r="68" spans="1:9" ht="12.75">
      <c r="A68" s="7" t="s">
        <v>29</v>
      </c>
      <c r="B68" s="12">
        <v>1</v>
      </c>
      <c r="C68" s="12">
        <v>2</v>
      </c>
      <c r="D68" s="12"/>
      <c r="E68" s="12"/>
      <c r="F68" s="12"/>
      <c r="G68" s="12"/>
      <c r="H68" s="11">
        <f t="shared" si="1"/>
        <v>1</v>
      </c>
      <c r="I68" s="11">
        <f t="shared" si="2"/>
        <v>2</v>
      </c>
    </row>
    <row r="69" spans="1:9" ht="12.75">
      <c r="A69" s="7" t="s">
        <v>30</v>
      </c>
      <c r="B69" s="12">
        <v>2</v>
      </c>
      <c r="C69" s="12">
        <v>3</v>
      </c>
      <c r="D69" s="12">
        <v>9</v>
      </c>
      <c r="E69" s="12">
        <v>10</v>
      </c>
      <c r="F69" s="12"/>
      <c r="G69" s="12" t="s">
        <v>78</v>
      </c>
      <c r="H69" s="11">
        <f t="shared" si="1"/>
        <v>11</v>
      </c>
      <c r="I69" s="11">
        <v>12</v>
      </c>
    </row>
    <row r="70" spans="1:9" ht="12.75" customHeight="1">
      <c r="A70" s="7" t="s">
        <v>31</v>
      </c>
      <c r="B70" s="12"/>
      <c r="C70" s="12"/>
      <c r="D70" s="12">
        <v>2</v>
      </c>
      <c r="E70" s="12">
        <v>2</v>
      </c>
      <c r="F70" s="12"/>
      <c r="G70" s="12"/>
      <c r="H70" s="11">
        <f t="shared" si="1"/>
        <v>2</v>
      </c>
      <c r="I70" s="11">
        <f t="shared" si="2"/>
        <v>2</v>
      </c>
    </row>
    <row r="71" spans="1:9" ht="12.75">
      <c r="A71" s="7" t="s">
        <v>32</v>
      </c>
      <c r="B71" s="12"/>
      <c r="C71" s="12"/>
      <c r="D71" s="12">
        <v>1</v>
      </c>
      <c r="E71" s="12">
        <v>1</v>
      </c>
      <c r="F71" s="12"/>
      <c r="G71" s="12"/>
      <c r="H71" s="11">
        <f t="shared" si="1"/>
        <v>1</v>
      </c>
      <c r="I71" s="11">
        <f t="shared" si="2"/>
        <v>1</v>
      </c>
    </row>
    <row r="72" spans="1:9" ht="12.75">
      <c r="A72" s="7" t="s">
        <v>33</v>
      </c>
      <c r="B72" s="12">
        <v>5</v>
      </c>
      <c r="C72" s="12">
        <v>7</v>
      </c>
      <c r="D72" s="12">
        <v>2</v>
      </c>
      <c r="E72" s="12">
        <v>2</v>
      </c>
      <c r="F72" s="12"/>
      <c r="G72" s="12"/>
      <c r="H72" s="11">
        <f t="shared" si="1"/>
        <v>7</v>
      </c>
      <c r="I72" s="11">
        <f t="shared" si="2"/>
        <v>9</v>
      </c>
    </row>
    <row r="73" spans="1:9" ht="12.75">
      <c r="A73" s="7" t="s">
        <v>34</v>
      </c>
      <c r="B73" s="12"/>
      <c r="C73" s="12"/>
      <c r="D73" s="12"/>
      <c r="E73" s="12"/>
      <c r="F73" s="12">
        <v>1</v>
      </c>
      <c r="G73" s="12">
        <v>1</v>
      </c>
      <c r="H73" s="11">
        <f t="shared" si="1"/>
        <v>1</v>
      </c>
      <c r="I73" s="11">
        <f t="shared" si="2"/>
        <v>1</v>
      </c>
    </row>
    <row r="74" spans="1:9" ht="12.75">
      <c r="A74" s="7" t="s">
        <v>35</v>
      </c>
      <c r="B74" s="12"/>
      <c r="C74" s="12"/>
      <c r="D74" s="12"/>
      <c r="E74" s="12"/>
      <c r="F74" s="12"/>
      <c r="G74" s="12"/>
      <c r="H74" s="11">
        <f t="shared" si="1"/>
        <v>0</v>
      </c>
      <c r="I74" s="11">
        <f t="shared" si="2"/>
        <v>0</v>
      </c>
    </row>
    <row r="75" spans="1:9" ht="12.75">
      <c r="A75" s="7" t="s">
        <v>36</v>
      </c>
      <c r="B75" s="12"/>
      <c r="C75" s="12"/>
      <c r="D75" s="12"/>
      <c r="E75" s="12"/>
      <c r="F75" s="12"/>
      <c r="G75" s="12"/>
      <c r="H75" s="11">
        <f aca="true" t="shared" si="11" ref="H75:I78">B75+D75+F75</f>
        <v>0</v>
      </c>
      <c r="I75" s="11">
        <f t="shared" si="11"/>
        <v>0</v>
      </c>
    </row>
    <row r="76" spans="1:9" ht="12.75">
      <c r="A76" s="7" t="s">
        <v>37</v>
      </c>
      <c r="B76" s="12">
        <v>1</v>
      </c>
      <c r="C76" s="12">
        <v>1</v>
      </c>
      <c r="D76" s="12">
        <v>1</v>
      </c>
      <c r="E76" s="12">
        <v>1</v>
      </c>
      <c r="F76" s="12"/>
      <c r="G76" s="12"/>
      <c r="H76" s="11">
        <f t="shared" si="11"/>
        <v>2</v>
      </c>
      <c r="I76" s="11">
        <f t="shared" si="11"/>
        <v>2</v>
      </c>
    </row>
    <row r="77" spans="1:9" ht="12.75" customHeight="1">
      <c r="A77" s="6" t="s">
        <v>54</v>
      </c>
      <c r="B77" s="11">
        <v>7</v>
      </c>
      <c r="C77" s="11">
        <v>10</v>
      </c>
      <c r="D77" s="11">
        <v>10</v>
      </c>
      <c r="E77" s="11">
        <v>14</v>
      </c>
      <c r="F77" s="11">
        <v>4</v>
      </c>
      <c r="G77" s="11">
        <v>5</v>
      </c>
      <c r="H77" s="11">
        <f t="shared" si="11"/>
        <v>21</v>
      </c>
      <c r="I77" s="11">
        <f t="shared" si="11"/>
        <v>29</v>
      </c>
    </row>
    <row r="78" spans="1:9" ht="12.75">
      <c r="A78" s="8" t="s">
        <v>38</v>
      </c>
      <c r="B78" s="11">
        <f aca="true" t="shared" si="12" ref="B78:G78">B7+B21+B31+B42+B47+B52+B56+B77</f>
        <v>566</v>
      </c>
      <c r="C78" s="11">
        <f t="shared" si="12"/>
        <v>685</v>
      </c>
      <c r="D78" s="11">
        <f t="shared" si="12"/>
        <v>305</v>
      </c>
      <c r="E78" s="11">
        <f t="shared" si="12"/>
        <v>379</v>
      </c>
      <c r="F78" s="11">
        <f t="shared" si="12"/>
        <v>47</v>
      </c>
      <c r="G78" s="11">
        <f t="shared" si="12"/>
        <v>49</v>
      </c>
      <c r="H78" s="11">
        <f t="shared" si="11"/>
        <v>918</v>
      </c>
      <c r="I78" s="11">
        <f t="shared" si="11"/>
        <v>1113</v>
      </c>
    </row>
  </sheetData>
  <mergeCells count="8">
    <mergeCell ref="A5:A6"/>
    <mergeCell ref="A1:I1"/>
    <mergeCell ref="A2:I2"/>
    <mergeCell ref="A3:I3"/>
    <mergeCell ref="B5:C5"/>
    <mergeCell ref="D5:E5"/>
    <mergeCell ref="F5:G5"/>
    <mergeCell ref="H5:I5"/>
  </mergeCells>
  <printOptions/>
  <pageMargins left="1.1811023622047245" right="0.3937007874015748" top="0.5" bottom="0.54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Андреева Надежда</dc:creator>
  <cp:keywords/>
  <dc:description/>
  <cp:lastModifiedBy>Администратор</cp:lastModifiedBy>
  <cp:lastPrinted>2007-05-03T07:02:34Z</cp:lastPrinted>
  <dcterms:created xsi:type="dcterms:W3CDTF">2006-03-22T06:22:42Z</dcterms:created>
  <dcterms:modified xsi:type="dcterms:W3CDTF">2007-05-03T09:07:14Z</dcterms:modified>
  <cp:category/>
  <cp:version/>
  <cp:contentType/>
  <cp:contentStatus/>
</cp:coreProperties>
</file>