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50" windowHeight="8970" tabRatio="387" activeTab="0"/>
  </bookViews>
  <sheets>
    <sheet name="Форма 1-ПС" sheetId="1" r:id="rId1"/>
    <sheet name="Форма 3-СГ" sheetId="2" r:id="rId2"/>
    <sheet name="Вспомогательный" sheetId="3" state="hidden" r:id="rId3"/>
  </sheets>
  <definedNames>
    <definedName name="_ftn1" localSheetId="0">'Форма 1-ПС'!#REF!</definedName>
    <definedName name="_ftn2" localSheetId="0">'Форма 1-ПС'!#REF!</definedName>
    <definedName name="_ftnref1" localSheetId="0">'Форма 1-ПС'!#REF!</definedName>
    <definedName name="_ftnref2" localSheetId="0">'Форма 1-ПС'!#REF!</definedName>
    <definedName name="PGod">'Вспомогательный'!$F$5:$F$6</definedName>
    <definedName name="RF">'Вспомогательный'!$B$3:$B$90</definedName>
    <definedName name="Z_1911A838_192E_422D_BB83_A0626F127A96_.wvu.Cols" localSheetId="0" hidden="1">'Форма 1-ПС'!$A:$E</definedName>
    <definedName name="Z_1911A838_192E_422D_BB83_A0626F127A96_.wvu.Rows" localSheetId="0" hidden="1">'Форма 1-ПС'!#REF!</definedName>
    <definedName name="Z_5106E7E2_57F6_4ACC_817D_9E621D8929F0_.wvu.Cols" localSheetId="0" hidden="1">'Форма 1-ПС'!$A:$E</definedName>
    <definedName name="Z_72EB3701_5571_4EDE_A185_6BA041E177BE_.wvu.Cols" localSheetId="0" hidden="1">'Форма 1-ПС'!$A:$E</definedName>
    <definedName name="Z_72EB3701_5571_4EDE_A185_6BA041E177BE_.wvu.PrintTitles" localSheetId="0" hidden="1">'Форма 1-ПС'!$12:$12</definedName>
    <definedName name="Z_72EB3701_5571_4EDE_A185_6BA041E177BE_.wvu.Rows" localSheetId="0" hidden="1">'Форма 1-ПС'!#REF!</definedName>
    <definedName name="Z_87F092A5_3E1C_4795_90B2_59060FC3B5DE_.wvu.Cols" localSheetId="0" hidden="1">'Форма 1-ПС'!$A:$E</definedName>
    <definedName name="Z_C75FED61_E96D_4670_9DA7_D378CBAFB4C5_.wvu.Cols" localSheetId="0" hidden="1">'Форма 1-ПС'!$A:$E</definedName>
    <definedName name="ZadGd">'Вспомогательный'!$F$3:$F$4</definedName>
    <definedName name="_xlnm.Print_Titles" localSheetId="0">'Форма 1-ПС'!$12:$12</definedName>
    <definedName name="_xlnm.Print_Area" localSheetId="0">'Форма 1-ПС'!$F$6:$N$90</definedName>
    <definedName name="_xlnm.Print_Area" localSheetId="1">'Форма 3-СГ'!$G$6:$N$39</definedName>
    <definedName name="Список1">#REF!</definedName>
    <definedName name="Список2">#REF!</definedName>
    <definedName name="Список3">#REF!</definedName>
    <definedName name="Список4">#REF!</definedName>
  </definedNames>
  <calcPr fullCalcOnLoad="1"/>
</workbook>
</file>

<file path=xl/comments1.xml><?xml version="1.0" encoding="utf-8"?>
<comments xmlns="http://schemas.openxmlformats.org/spreadsheetml/2006/main">
  <authors>
    <author>Сенин С.Н.</author>
    <author>serebrov</author>
    <author>obrazov28</author>
  </authors>
  <commentList>
    <comment ref="G75" authorId="0">
      <text>
        <r>
          <rPr>
            <sz val="12"/>
            <rFont val="Times New Roman"/>
            <family val="1"/>
          </rPr>
          <t>При заполнении этих строк в графе "№" указывается № основной строки, к которой относятся дополнительные сведения</t>
        </r>
      </text>
    </comment>
    <comment ref="G8" authorId="1">
      <text>
        <r>
          <rPr>
            <b/>
            <sz val="8"/>
            <rFont val="Tahoma"/>
            <family val="2"/>
          </rPr>
          <t>Щелчком мыши выделить ячейку, нажать на появившуюся командную кнопку; в раскрывшемся списке найти и выделить требуемый субъект РФ (субъекты РФ расположены в алфавитном порядке).</t>
        </r>
        <r>
          <rPr>
            <sz val="8"/>
            <rFont val="Tahoma"/>
            <family val="2"/>
          </rPr>
          <t xml:space="preserve">
</t>
        </r>
      </text>
    </comment>
    <comment ref="I8" authorId="1">
      <text>
        <r>
          <rPr>
            <b/>
            <sz val="8"/>
            <rFont val="Tahoma"/>
            <family val="2"/>
          </rPr>
          <t>Щелчком мыши выделить ячейку, нажать на появившуюся командную кнопку; в раскрывшемся списке найти и выделить требуемый отчетный период.</t>
        </r>
      </text>
    </comment>
    <comment ref="M91" authorId="2">
      <text>
        <r>
          <rPr>
            <b/>
            <sz val="8"/>
            <rFont val="Tahoma"/>
            <family val="0"/>
          </rPr>
          <t>obrazov28:</t>
        </r>
        <r>
          <rPr>
            <sz val="8"/>
            <rFont val="Tahoma"/>
            <family val="0"/>
          </rPr>
          <t xml:space="preserve">
</t>
        </r>
      </text>
    </comment>
  </commentList>
</comments>
</file>

<file path=xl/comments2.xml><?xml version="1.0" encoding="utf-8"?>
<comments xmlns="http://schemas.openxmlformats.org/spreadsheetml/2006/main">
  <authors>
    <author>pc1313</author>
  </authors>
  <commentList>
    <comment ref="I11" authorId="0">
      <text>
        <r>
          <rPr>
            <sz val="10"/>
            <rFont val="Arial"/>
            <family val="2"/>
          </rPr>
          <t xml:space="preserve">Указывается в соответствии с мероприятиями сетевого графика реализации приоритетного национального проекта в субъекте РФ.
 В отчет включаются:
а) мероприятия с плановым сроком исполнения в отчетном периоде (исполненные и неисполненные);
б) мероприятия с плановым сроком исполнения до начала отчетного периода, неисполненные на дату отчета, либо исполненные в отчетном периоде. </t>
        </r>
      </text>
    </comment>
    <comment ref="J11" authorId="0">
      <text>
        <r>
          <rPr>
            <sz val="10"/>
            <rFont val="Arial"/>
            <family val="2"/>
          </rPr>
          <t>Указывается в соответствии с мероприятиями сетевого графика реализации приоритетного национального проекта в субъекте РФ.</t>
        </r>
      </text>
    </comment>
  </commentList>
</comments>
</file>

<file path=xl/sharedStrings.xml><?xml version="1.0" encoding="utf-8"?>
<sst xmlns="http://schemas.openxmlformats.org/spreadsheetml/2006/main" count="670" uniqueCount="405">
  <si>
    <t>Форма 3-СГ (образование)</t>
  </si>
  <si>
    <t>Код субъекта РФ</t>
  </si>
  <si>
    <t>Срок предостав-ления</t>
  </si>
  <si>
    <t>2.1.</t>
  </si>
  <si>
    <t>2.3.</t>
  </si>
  <si>
    <t>9.1.</t>
  </si>
  <si>
    <t>12.1.</t>
  </si>
  <si>
    <t>12.2.</t>
  </si>
  <si>
    <t>12.3.</t>
  </si>
  <si>
    <t>11.1.</t>
  </si>
  <si>
    <t xml:space="preserve">Развитие технической основы современных информационных образовательных технологий, включая подключение школ к сети Интернет 
(с оплатой трафика) </t>
  </si>
  <si>
    <t>По направлению "Повышение уровня воспитательной работы в школах"</t>
  </si>
  <si>
    <t xml:space="preserve">Выплата дополнительного ежемесячного денежного вознаграждения классным руководителям </t>
  </si>
  <si>
    <t>Финансирование из консолидированного бюджета субъекта РФ, млн рублей</t>
  </si>
  <si>
    <t>количество обучающихся в создаваемых центрах</t>
  </si>
  <si>
    <t>10.1.1.</t>
  </si>
  <si>
    <t>10.1.2.</t>
  </si>
  <si>
    <t>10.1.3.</t>
  </si>
  <si>
    <t>10.1.4.</t>
  </si>
  <si>
    <t>10.1.5.</t>
  </si>
  <si>
    <t>Число учреждений начального и среднего профессионального образования в субъекте РФ, победивших в конкурсе (в рамках государственной поддержки)</t>
  </si>
  <si>
    <t xml:space="preserve">Объем средств государственной поддержки (за счет субсидий из федерального бюджета), фактически полученных учреждениями начального и среднего профессионального образования в субъекте РФ </t>
  </si>
  <si>
    <t>Объем средств софинансирования, фактически привлеченных учреждениями начального и среднего профессионального образования в субъекте РФ, всего (2.3.1+2.3.2+2.3.3)</t>
  </si>
  <si>
    <t xml:space="preserve"> - собственные внебюджетные средства</t>
  </si>
  <si>
    <t xml:space="preserve"> - привлеченные средства работодателей</t>
  </si>
  <si>
    <t xml:space="preserve"> - привлеченные средства органа исполнительной власти субъекта  РФ</t>
  </si>
  <si>
    <t>2.3.1.</t>
  </si>
  <si>
    <t>2.3.2.</t>
  </si>
  <si>
    <t>2.3.3.</t>
  </si>
  <si>
    <t>тысяч рублей</t>
  </si>
  <si>
    <t>По направлению "Организация питания и медицинского обеспечения в общеобразовательных учреждениях"</t>
  </si>
  <si>
    <t>Охват учащихся общеобразовательных учреждений профилактическими осмотрами в декретированные сроки</t>
  </si>
  <si>
    <t>Число учащихся в субъекте РФ, прошедших профилактические осмотры в декретированные сроки и их распределение по группам здоровья:</t>
  </si>
  <si>
    <t>в том числе:</t>
  </si>
  <si>
    <t>10.1.</t>
  </si>
  <si>
    <t>I-ая группа здоровья</t>
  </si>
  <si>
    <t>II-ая группа здоровья</t>
  </si>
  <si>
    <t>III-я группа здоровья</t>
  </si>
  <si>
    <t xml:space="preserve">IV-ая группа здоровья </t>
  </si>
  <si>
    <t>V-ая группа здоровья</t>
  </si>
  <si>
    <t>Охват учащихся общеобразовательных учреждений иммунизацией в соответствии с Национальным календарем профилактических прививок</t>
  </si>
  <si>
    <t>Число учащихся в субъекте РФ, получивших профилактические прививки в соответствии с Национальным календарем профилактических прививок</t>
  </si>
  <si>
    <t>Повышение уровня обеспеченности медицинской помощью в общеобразовательных учреждениях</t>
  </si>
  <si>
    <t>12.4.</t>
  </si>
  <si>
    <t>12.5.</t>
  </si>
  <si>
    <t>12.6.</t>
  </si>
  <si>
    <t>12.7.</t>
  </si>
  <si>
    <t>12.8.</t>
  </si>
  <si>
    <t>Повышение уровня организации питания учащихся в общеобразовательных учреждениях</t>
  </si>
  <si>
    <t xml:space="preserve">с 6 до 9 лет  </t>
  </si>
  <si>
    <t xml:space="preserve">с 15 до 17 лет </t>
  </si>
  <si>
    <t>с 10 до 14 лет</t>
  </si>
  <si>
    <t>Число общеобразовательных учреждений в субъекте РФ, имеющих пищеблоки и/или столовые, оснащенные в соответствии с нормативами</t>
  </si>
  <si>
    <t>13.1.</t>
  </si>
  <si>
    <t>13.1.1.</t>
  </si>
  <si>
    <t>13.1.2.</t>
  </si>
  <si>
    <t>13.1.3.</t>
  </si>
  <si>
    <t>13.2.</t>
  </si>
  <si>
    <t xml:space="preserve">Поддержка органами исполнительной власти субъекта Российской Федерации общеобразовательных учреждений в рамках организации здорового питания и медицинского обеспечения </t>
  </si>
  <si>
    <t xml:space="preserve">Объемы финансирования в субъекте РФ программы совершенствования организации питания и медицинского обеспечения учащихся в общеобразовательных учреждениях </t>
  </si>
  <si>
    <t xml:space="preserve">расходы субъекта Российской Федерации на питание учащихся в рамках программы </t>
  </si>
  <si>
    <t xml:space="preserve">расходы субъекта Российской Федерации на медицинское обеспечение учащихся в рамках программы </t>
  </si>
  <si>
    <t xml:space="preserve">расходы муниципальных образований субъекта Российской Федерации на питание учащихся в рамках программы </t>
  </si>
  <si>
    <t xml:space="preserve">расходы муниципальных образований субъекта Российской Федерации на медицинское обеспечение учащихся в рамках программы </t>
  </si>
  <si>
    <t>14.1.</t>
  </si>
  <si>
    <t>14.1.1.</t>
  </si>
  <si>
    <t>14.1.2.</t>
  </si>
  <si>
    <t>14.1.3.</t>
  </si>
  <si>
    <t>14.1.4.</t>
  </si>
  <si>
    <t>Государственная поддержка учреждений начального и среднего профессионального образования,  внедряющих инновационные  образовательные программы</t>
  </si>
  <si>
    <t>учреждений</t>
  </si>
  <si>
    <t>комплектов</t>
  </si>
  <si>
    <t>плановое на 2007 год</t>
  </si>
  <si>
    <t>Плановое значение на 2007 год для субъекта РФ</t>
  </si>
  <si>
    <t xml:space="preserve"> 6.1.</t>
  </si>
  <si>
    <t>8.1.</t>
  </si>
  <si>
    <t>8.2.</t>
  </si>
  <si>
    <t>По направлению "Внедрение современных образовательных технологий"</t>
  </si>
  <si>
    <t>Дата заполнения</t>
  </si>
  <si>
    <t>№</t>
  </si>
  <si>
    <t>Значение на отчетную дату</t>
  </si>
  <si>
    <t>По направлению "Сельский школьный автобус"</t>
  </si>
  <si>
    <t>1.</t>
  </si>
  <si>
    <t>2.</t>
  </si>
  <si>
    <t>3.</t>
  </si>
  <si>
    <t>5.</t>
  </si>
  <si>
    <t>6.</t>
  </si>
  <si>
    <t>7.</t>
  </si>
  <si>
    <t>8.</t>
  </si>
  <si>
    <t>9.</t>
  </si>
  <si>
    <t>Задачи и основные мероприятия</t>
  </si>
  <si>
    <t>Г, П, К</t>
  </si>
  <si>
    <t>Г, П</t>
  </si>
  <si>
    <t>Г, П, К, М</t>
  </si>
  <si>
    <t>Дата начала отчетного периода</t>
  </si>
  <si>
    <t>Вологодская область</t>
  </si>
  <si>
    <t>4.</t>
  </si>
  <si>
    <t>13.</t>
  </si>
  <si>
    <t>14.</t>
  </si>
  <si>
    <t xml:space="preserve">Сведения об исполнении мероприятия на дату отчета </t>
  </si>
  <si>
    <t xml:space="preserve">Причины несоблюдения планового срока и меры по исполнению мероприятия </t>
  </si>
  <si>
    <t>Код региона</t>
  </si>
  <si>
    <t>Агинский Бурятский автономный округ</t>
  </si>
  <si>
    <t>Псковская область</t>
  </si>
  <si>
    <t>Алтайский край</t>
  </si>
  <si>
    <t>Республика Адыгея</t>
  </si>
  <si>
    <t>Амурская область</t>
  </si>
  <si>
    <t>Республика Алтай</t>
  </si>
  <si>
    <t>Архангельская область</t>
  </si>
  <si>
    <t>Республика Башкортостан</t>
  </si>
  <si>
    <t>Астраханская область</t>
  </si>
  <si>
    <t>Республика Бурятия</t>
  </si>
  <si>
    <t>Белгородская область</t>
  </si>
  <si>
    <t>Республика Дагестан</t>
  </si>
  <si>
    <t>Брянская область</t>
  </si>
  <si>
    <t>Республика Ингушетия</t>
  </si>
  <si>
    <t>Владимирская область</t>
  </si>
  <si>
    <t>Республика Калмыкия</t>
  </si>
  <si>
    <t>Волгоградская область</t>
  </si>
  <si>
    <t>Республика Карелия</t>
  </si>
  <si>
    <t>Республика Коми</t>
  </si>
  <si>
    <t>Воронежская область</t>
  </si>
  <si>
    <t>Республика Марий Эл</t>
  </si>
  <si>
    <t>г.Москва</t>
  </si>
  <si>
    <t>Республика Мордовия</t>
  </si>
  <si>
    <t>г.Санкт-Петербург</t>
  </si>
  <si>
    <t>Республика Саха (Якутия)</t>
  </si>
  <si>
    <t>Еврейская автономная область</t>
  </si>
  <si>
    <t>Республика Северная Осетия - Алания</t>
  </si>
  <si>
    <t>Ивановская область</t>
  </si>
  <si>
    <t>Республика Татарстан</t>
  </si>
  <si>
    <t>Иркутская область</t>
  </si>
  <si>
    <t>Республика Тыва</t>
  </si>
  <si>
    <t>Кабардино-Балкарская Республика</t>
  </si>
  <si>
    <t>Республика Хакасия</t>
  </si>
  <si>
    <t>Калининградская область</t>
  </si>
  <si>
    <t>Ростовская область</t>
  </si>
  <si>
    <t>Калужская область</t>
  </si>
  <si>
    <t>Рязанская область</t>
  </si>
  <si>
    <t>Самарская область</t>
  </si>
  <si>
    <t>Карачаево-Черкесская Республика</t>
  </si>
  <si>
    <t>Саратовская область</t>
  </si>
  <si>
    <t>Кемеровская область</t>
  </si>
  <si>
    <t>Сахалинская область</t>
  </si>
  <si>
    <t>Кировская область</t>
  </si>
  <si>
    <t>Свердловская область</t>
  </si>
  <si>
    <t>Смоленская область</t>
  </si>
  <si>
    <t>Костромская область</t>
  </si>
  <si>
    <t>Ставропольский край</t>
  </si>
  <si>
    <t>Краснодарский край</t>
  </si>
  <si>
    <t>Таймырский (Долгано-Ненецкий) автономный округ</t>
  </si>
  <si>
    <t>Красноярский край</t>
  </si>
  <si>
    <t>Тамбовская область</t>
  </si>
  <si>
    <t>Курганская область</t>
  </si>
  <si>
    <t>Тверская область</t>
  </si>
  <si>
    <t>Курская область</t>
  </si>
  <si>
    <t>Томская область</t>
  </si>
  <si>
    <t>Ленинградская область</t>
  </si>
  <si>
    <t>Тульская область</t>
  </si>
  <si>
    <t>Липецкая область</t>
  </si>
  <si>
    <t>Тюменская область</t>
  </si>
  <si>
    <t>Магаданская область</t>
  </si>
  <si>
    <t>Удмуртская Республика</t>
  </si>
  <si>
    <t>Московская область</t>
  </si>
  <si>
    <t>Ульяновская область</t>
  </si>
  <si>
    <t>Мурманская область</t>
  </si>
  <si>
    <t>Усть-Ордынский Бурятский автономный округ</t>
  </si>
  <si>
    <t>Ненецкий автономный округ</t>
  </si>
  <si>
    <t>Хабаровский край</t>
  </si>
  <si>
    <t>Нижегородская область</t>
  </si>
  <si>
    <t>Ханты-Мансийский автономный округ</t>
  </si>
  <si>
    <t>Новгородская область</t>
  </si>
  <si>
    <t>Челябинская область</t>
  </si>
  <si>
    <t>Новосибирская область</t>
  </si>
  <si>
    <t>Чеченская Республика</t>
  </si>
  <si>
    <t>Омская область</t>
  </si>
  <si>
    <t>Читинская область</t>
  </si>
  <si>
    <t>Оренбургская область</t>
  </si>
  <si>
    <t>Чувашская Республика</t>
  </si>
  <si>
    <t>Орловская область</t>
  </si>
  <si>
    <t>Чукотский автономный округ</t>
  </si>
  <si>
    <t>Пензенская область</t>
  </si>
  <si>
    <t>Эвенкийский автономный округ</t>
  </si>
  <si>
    <t>Ямало-Ненецкий автономный округ</t>
  </si>
  <si>
    <t>Приморский край</t>
  </si>
  <si>
    <t>Ярославская область</t>
  </si>
  <si>
    <t>Номер строки сетевого графика</t>
  </si>
  <si>
    <t>Приоритетный национальный проект "Образование"</t>
  </si>
  <si>
    <t>Плановый срок исполнения (дд.мм.гггг)</t>
  </si>
  <si>
    <t>Примечания</t>
  </si>
  <si>
    <t>№ п/п</t>
  </si>
  <si>
    <t>Отчетный период</t>
  </si>
  <si>
    <t>фактическое на отчетную дату</t>
  </si>
  <si>
    <t>Единица измерения контрольного показателя</t>
  </si>
  <si>
    <t>школ</t>
  </si>
  <si>
    <t>человек</t>
  </si>
  <si>
    <t>Стимулирование общеобразовательных учреждений, активно внедряющих инновационные образовательные программы</t>
  </si>
  <si>
    <t>Поддержка  талантливой молодежи</t>
  </si>
  <si>
    <t>Поощрение лучших учителей</t>
  </si>
  <si>
    <t>Оснащение школ ежегодно учебно-наглядными пособиями и оборудованием</t>
  </si>
  <si>
    <t>01</t>
  </si>
  <si>
    <t>02</t>
  </si>
  <si>
    <t>03</t>
  </si>
  <si>
    <t>04</t>
  </si>
  <si>
    <t>05</t>
  </si>
  <si>
    <t>06</t>
  </si>
  <si>
    <t>08</t>
  </si>
  <si>
    <t>07</t>
  </si>
  <si>
    <t>09</t>
  </si>
  <si>
    <t xml:space="preserve">Приобретение школьных автобусов </t>
  </si>
  <si>
    <t xml:space="preserve">Создание в воинских частях учебных центров начального профессионального образования для военнослужащих срочной службы </t>
  </si>
  <si>
    <t>ИТОГО</t>
  </si>
  <si>
    <t>в том числе за счет средств федерального бюджета</t>
  </si>
  <si>
    <t>единиц</t>
  </si>
  <si>
    <t>Наименование субъекта РФ</t>
  </si>
  <si>
    <t>Дата окончания отчетного периода</t>
  </si>
  <si>
    <t>Сведения о параметрах реализации приоритетного национального проекта 
"Образование"</t>
  </si>
  <si>
    <t>Поля для дополнительных сведений</t>
  </si>
  <si>
    <t>2.2.</t>
  </si>
  <si>
    <t>Фактический срок исполнения  (дд.мм.гггг)</t>
  </si>
  <si>
    <t>По направлению "Поддержка и развитие лучших образцов отечественного образования"</t>
  </si>
  <si>
    <t>По направлению "Развитие системы профессиональной подготовки в армии"</t>
  </si>
  <si>
    <t>количество создаваемых центров</t>
  </si>
  <si>
    <t>Финансирование из федерального бюджета, 
млн рублей</t>
  </si>
  <si>
    <t>X</t>
  </si>
  <si>
    <t xml:space="preserve">Наименование направления, блока мероприятий, мероприятия </t>
  </si>
  <si>
    <t>Сведения о выполнении сетевого графика реализации приоритетного национального проекта 
"Образование"</t>
  </si>
  <si>
    <t>Название субъекта РФ</t>
  </si>
  <si>
    <t xml:space="preserve">Число нормативных должностей врачей-педиатров в штате учреждений здравоохранения для оказания медицинской помощи учащимся в общеобразовательных учреждениях в субъекте РФ </t>
  </si>
  <si>
    <t xml:space="preserve">Число занятых должностей врачей-педиатров в штате учреждений здравоохранения для оказания медицинской помощи учащимся в общеобразовательных учреждениях, в субъекте РФ </t>
  </si>
  <si>
    <t xml:space="preserve">Число физических лиц врачей-педиатров, в штате учреждений здравоохранения оказывающих медицинскую помощь учащимся в общеобразовательных учреждениях в субъекте РФ  </t>
  </si>
  <si>
    <t xml:space="preserve">Число нормативных должностей среднего медицинского персонала в штате учреждений здравоохранения для оказания медицинской помощи учащимся в общеобразовательных учреждениях в субъекте РФ </t>
  </si>
  <si>
    <t xml:space="preserve">Число занятых должностей средним медицинским персоналом в штате учреждений здравоохранения для оказания медицинской помощи учащимся в общеобразовательных учреждениях в субъекте РФ </t>
  </si>
  <si>
    <t xml:space="preserve">Число физических лиц среднего медицинского персонала в штате учреждений здравоохранения, оказывающих медицинскую помощь учащимся в общеобразовательных учреждениях в субъекте РФ </t>
  </si>
  <si>
    <t xml:space="preserve">Число общеобразовательных учреждений в субъекте РФ, которые должны иметь в своем составе оснащенные медицинские пункты в соответствии с нормативами </t>
  </si>
  <si>
    <t xml:space="preserve">Число общеобразовательных учреждений в субъекте РФ, имеющих оснащенные медицинские пункты в соответствии с нормативами </t>
  </si>
  <si>
    <t>Число учащихся в субъекте РФ, получающих горячее питание в общеобразовательных учреждениях в соответствии с нормативными требованиями</t>
  </si>
  <si>
    <t>млн рублей</t>
  </si>
  <si>
    <t>10.*</t>
  </si>
  <si>
    <t>11.*</t>
  </si>
  <si>
    <t>12.*</t>
  </si>
  <si>
    <t>* - отчетность по пунктам 10, 11, 12 предоставляется органами управления здравоохранением субъектов Российской Федерации.</t>
  </si>
  <si>
    <t>Форма 1-ПС (образование)</t>
  </si>
  <si>
    <t>Периодичность отчета</t>
  </si>
  <si>
    <t>Пермский край</t>
  </si>
  <si>
    <t>Периодичность представления отчетности</t>
  </si>
  <si>
    <t>Дата  окончания отчетного периода</t>
  </si>
  <si>
    <t>Срок представления</t>
  </si>
  <si>
    <t>годовая</t>
  </si>
  <si>
    <t>2007 год</t>
  </si>
  <si>
    <t>до 30.01.2008</t>
  </si>
  <si>
    <t>2008 год</t>
  </si>
  <si>
    <t>до 15.07.2007</t>
  </si>
  <si>
    <t>до 15.07.2008</t>
  </si>
  <si>
    <t>до 15.04.2007</t>
  </si>
  <si>
    <t>до 15.10.2007</t>
  </si>
  <si>
    <t>до 15.04.2008</t>
  </si>
  <si>
    <t>до 15.10.2008</t>
  </si>
  <si>
    <t>январь 2007 г.</t>
  </si>
  <si>
    <t>до 05.02.2007</t>
  </si>
  <si>
    <t>до 05.03.2007</t>
  </si>
  <si>
    <t>до 05.05.2007</t>
  </si>
  <si>
    <t>до 05.06.2007</t>
  </si>
  <si>
    <t>до 05.08.2007</t>
  </si>
  <si>
    <t>до 05.09.2007</t>
  </si>
  <si>
    <t>до 05.11.2007</t>
  </si>
  <si>
    <t>до 05.12.2007</t>
  </si>
  <si>
    <t>январь 2008 г.</t>
  </si>
  <si>
    <t>до 05.02.2008</t>
  </si>
  <si>
    <t>до 05.03.2008</t>
  </si>
  <si>
    <t>до 05.05.2008</t>
  </si>
  <si>
    <t>до 05.06.2008</t>
  </si>
  <si>
    <t>до 05.08.2008</t>
  </si>
  <si>
    <t>до 05.09.2008</t>
  </si>
  <si>
    <t>до 05.11.2008</t>
  </si>
  <si>
    <t>до 05.12.2008</t>
  </si>
  <si>
    <t>Камчатский край</t>
  </si>
  <si>
    <t>полугодовая</t>
  </si>
  <si>
    <t>I полугодие 2007 г.</t>
  </si>
  <si>
    <t>I полугодие 2008 г.</t>
  </si>
  <si>
    <t>квартальная</t>
  </si>
  <si>
    <t>I квартал 2007 г.</t>
  </si>
  <si>
    <t>III квартал 2007 г.</t>
  </si>
  <si>
    <t>I квартал 2008 г.</t>
  </si>
  <si>
    <t>III квартал 2008 г.</t>
  </si>
  <si>
    <r>
      <t>месячная</t>
    </r>
    <r>
      <rPr>
        <vertAlign val="superscript"/>
        <sz val="12"/>
        <rFont val="Times New Roman"/>
        <family val="1"/>
      </rPr>
      <t>2</t>
    </r>
  </si>
  <si>
    <t>февраль 2007 г.</t>
  </si>
  <si>
    <t>март 2007 г.</t>
  </si>
  <si>
    <t>до 05.04.2007</t>
  </si>
  <si>
    <t>апрель 2007 г.</t>
  </si>
  <si>
    <t>май 2007 г.</t>
  </si>
  <si>
    <t>июнь 2007 г.</t>
  </si>
  <si>
    <t>до 05.07.2007</t>
  </si>
  <si>
    <t>июль 2007 г.</t>
  </si>
  <si>
    <t>август 2007 г.</t>
  </si>
  <si>
    <t>сентябрь 2007 г.</t>
  </si>
  <si>
    <t>до 05.10.2007</t>
  </si>
  <si>
    <t>октябрь 2007 г.</t>
  </si>
  <si>
    <t>ноябрь 2007 г.</t>
  </si>
  <si>
    <t>декабрь 2007 г.</t>
  </si>
  <si>
    <t>до 05.01.2008</t>
  </si>
  <si>
    <t>февраль 2008 г.</t>
  </si>
  <si>
    <t>март 2008 г.</t>
  </si>
  <si>
    <t>до 05.04.2008</t>
  </si>
  <si>
    <t>Корякский автономный округ</t>
  </si>
  <si>
    <t>апрель 2008 г.</t>
  </si>
  <si>
    <t>май 2008 г.</t>
  </si>
  <si>
    <t>июнь 2008 г.</t>
  </si>
  <si>
    <t>до 05.07.2008</t>
  </si>
  <si>
    <t>июль 2008 г.</t>
  </si>
  <si>
    <t>август 2008 г.</t>
  </si>
  <si>
    <t>сентябрь 2008 г.</t>
  </si>
  <si>
    <t>до 05.10.2008</t>
  </si>
  <si>
    <t>октябрь 2008 г.</t>
  </si>
  <si>
    <t>ноябрь 2008 г.</t>
  </si>
  <si>
    <t>декабрь 2008 г.</t>
  </si>
  <si>
    <t>Министр образования и молодежной политики Чувашской Республики</t>
  </si>
  <si>
    <t xml:space="preserve">Г.П.Чернова </t>
  </si>
  <si>
    <t>за период с</t>
  </si>
  <si>
    <t>по</t>
  </si>
  <si>
    <t>1.2.</t>
  </si>
  <si>
    <t>Стимулирование общеобразовательных учреждений, внедряющих инновационные образовательные программы</t>
  </si>
  <si>
    <t>1.2.5.</t>
  </si>
  <si>
    <t>Информирование об условиях участия в конкурсе</t>
  </si>
  <si>
    <t>Выполнено.</t>
  </si>
  <si>
    <t>2 ноября 2006 года направлено письмо в органы управления образованием об условиях участия школ в конкурсе в 2007 году, 6 декабря - о показателях к критериям участия. Условия участия и показатели к критериям участия размещены на сайте Минобразования Чувашии, республиканского оператора - Чувашского республиканского центра новых образовательных технологий (ЦНОТ), на баннере Минобразования Чувашии "Нацпроект "Образование". ЦНОТ проводилось консультирование руководителей школ по оформлению документов для представления на конкурс.</t>
  </si>
  <si>
    <t>1.2.6.</t>
  </si>
  <si>
    <t>Подготовка общеобразовательными учреждениями заявок на участие в конкурсе</t>
  </si>
  <si>
    <t xml:space="preserve"> На конкурс подано 126 заявок органами государственно-общественного управления общеобразовательных учреждений. </t>
  </si>
  <si>
    <t>1.2.7.</t>
  </si>
  <si>
    <t>Проведение конкурса и отбор общеобразовательных учреждений, формирование списков победителей конкурса общеобразовательных учреждений, внедряющих инновационные образовательные программы (далее - школы-победители)</t>
  </si>
  <si>
    <t xml:space="preserve">Выполнено. </t>
  </si>
  <si>
    <t xml:space="preserve">Конкурсный отбор проведен экспертами семи общественных организаций. 25 апреля состоялось заседание республикаснкой конкурсной комиссии, где рассмотрен рейтинг общеобразовательных учреждений. 26 апреля состоялось заседание рабочей группы по реализации ПНПО в Чувашской Республике, на котором утвержден список 33 школ-победителей.  </t>
  </si>
  <si>
    <t>1.2.10.</t>
  </si>
  <si>
    <t>Финансирование субъектами Российской Федерации школ-победителей</t>
  </si>
  <si>
    <t xml:space="preserve">Выполняется. </t>
  </si>
  <si>
    <t xml:space="preserve">В соответствии с Порядком исполнения сводной бюджетной росписи федерального бюджета на 2007 год, утвержденным приказом Минфина России от 8 декабря 2006 г. № 163н, и на основании уведомления № 2 от 8 февраля 2007 года о бюджетных ассигнованиях и поквартальном распределении бюджетных ассигнований из 33 млн. рублей на II квартал запланировано выделение 22 млн. рублей, на III квартал - 11 млн.рублей. </t>
  </si>
  <si>
    <t>28 июня 2007 г. средства в сумме 22 млн. рублей перечислены органам местного самоуправления муниципальных районов и городских округов.</t>
  </si>
  <si>
    <t>1.2.12.</t>
  </si>
  <si>
    <t>Выполнение школами - победителями программ развития</t>
  </si>
  <si>
    <t xml:space="preserve">В июне школами-победителями составлена заявка на расходование средств государственной поддержки из федерального бюджета, проанализировано выполнение программы развития во втором полугодии 2006-2007 учебного года. </t>
  </si>
  <si>
    <t>Денежное поощрение лучших учителей</t>
  </si>
  <si>
    <t>6.1.</t>
  </si>
  <si>
    <t>Информирование учительской общественности об условиях участия в конкурсе</t>
  </si>
  <si>
    <t>2 ноября 2006 года направлено письмо в органы управления образованием об условиях участия учителей в конкурсе в 2007 году, 6 декабря - о показателях к критериям участия. Условия участия и показатели к критериям участия размещены на сайте Минобразования Чувашии, республиканского оператора - Чувашского республиканского института образования (ЧРИО), на баннере "Нацпроект "Образование". ЧРИО проводилось консультирование учителей.</t>
  </si>
  <si>
    <t>6.2.</t>
  </si>
  <si>
    <t>Объявление конкурса, формирование конкурсной документации и подача заявок</t>
  </si>
  <si>
    <t xml:space="preserve">Пункт 11.1, столбец 6. Средства из федерального бюджета отдельно на профилактические прививки учащимся в общей сумме выделенных средств не указываются. </t>
  </si>
  <si>
    <t>Пункт 3, столбец 5. В первом полугодии 16 талантливой молодежи из ЧР премия Президента РФ  не назначена. Список лиц  для присуждения премии Президента РФ направлен в Минобрнауки России 16 июля т.г.</t>
  </si>
  <si>
    <t>.</t>
  </si>
  <si>
    <t>Пункт 3, столбец 9.  В данном пункте указана сумма  финансирования из республиканского бюджета: ежемесячные стипендии Президента ЧР по 1000 руб. для 1000 творчески устремленной молодежи и четыре Госпермии ЧР по 10 тыс.рублей.</t>
  </si>
  <si>
    <t>Пункт 9, столбец 5. В первом полугодии в школы автобусы не поступили. Проведен конкурс на выявление поставщиков автобусов, с которыми заключен госконтракт на поставку школьных автобусов, и открыто финансирование. Автобусы поступят в третьем квартале т.г.</t>
  </si>
  <si>
    <t xml:space="preserve">Пункт 9, столбец 9. В первом полугодии проведен конкурс на выявление поставщиков автобусов, с которыми заключен госконтракт на поставку школьных автобусов, и открыто финансирование на 11,02 млн.рублей. </t>
  </si>
  <si>
    <t>Пункт 6, столбец 9. В первом полугидии т.г. проведен конкурс на выявление поставщиков учебно-наглядного оборудования, с которыми заключен госконтракт на поставку, и открыто финансирование на 8,0 млн.рублей.</t>
  </si>
  <si>
    <t>Пункт 6, столбец 5. В первом полугидии т.г. школы учебно-наглядное оборудование не получили. Проведен конкурс на выявление поставщиков оборудования, с которыми заключен госконтракт на поставку, и открыто финансирование. Оборудование в школы поступят в третьем квартале т.г.</t>
  </si>
  <si>
    <t xml:space="preserve">Решением рабочей группы по реализации ПНПО в Чувашской Республике от 22 декабря 2006 года в республике объявлен конкурс лучших учителей на получение денежного поощрения. В конкурсном отборе участвуют 470 учителей. Прием конкурсной  документации осуществлялся республиканским оператором - Чувашским республиканским институтом образования (ЧРИО).                                                                                                                                                                                                                                                                                                                                                                                                                                                                                                                                                                                                                                                                                                                                                                                                                                                                                                                                                                                                                                                                                                                                                                                                                                                                                                                                                                                                                                                                                                                                                                                                                                                                                                                                                                                                                                                                                                                                                                                                                                                                                                                                                                                                                                                                                                                                                                                                                                                                                                                                                                                                                                                                                                                                                                                                                                                                                                                                                                                                                                                                                                                                                                                                                                                                                                                                                                                                                                                                                                                                                                                                                                                                                                                                                                                                                                                                                                                                                                                                                                                                  </t>
  </si>
  <si>
    <t>10.</t>
  </si>
  <si>
    <t>6.3.</t>
  </si>
  <si>
    <t>Проведение экспертизы представленных заявок</t>
  </si>
  <si>
    <t xml:space="preserve">В экспертизе документов учителей участвуют эксперты шести общественных организаций. До 28 марта проведена техническая экспертиза поданных на конкурс документов, 29 марта состоялась учеба экспертов, 30 марта - заседание республиканской конкурсной комиссии. </t>
  </si>
  <si>
    <t>11.</t>
  </si>
  <si>
    <t>6.4.</t>
  </si>
  <si>
    <t>Подведение итогов конкурса, формирование спиской учителей-победителей конкурса</t>
  </si>
  <si>
    <t xml:space="preserve">Конкурсный отбор лучших учителей проведен экспертами шести общественных организаций. 25 апреля состоялось заседание республикаснкой конкурсной комиссии, где рассмотрен рейтинг учителей по итогам конкурсного отбора. 26 апреля состоялось заседание рабочей группы по реализации ПНПО в Чувашской Республике, на котором утвержден список 112 лучших учителей - победителей конкурсного отбора.  </t>
  </si>
  <si>
    <t>12.</t>
  </si>
  <si>
    <t>6.5.</t>
  </si>
  <si>
    <t>Направление списков учителей-победителей конкурса в Минобрнауки России</t>
  </si>
  <si>
    <t>Список, оформленный в соответствии с регламентом,  направлен в Минобрнауки России 16 мая 2007 года.</t>
  </si>
  <si>
    <t>Приобретение школьных автобусов</t>
  </si>
  <si>
    <t>7.3.</t>
  </si>
  <si>
    <t>Корректировка технических требований к автобусам для общеобразовательных учреждений, расположенных в сельской местности, формирование обобщенной потребности субъектов Российской Федерации в автобусах</t>
  </si>
  <si>
    <t xml:space="preserve">Минобразованием Чувашии 5 февраля т.г. направлена в Рособразование потребность общеобразовательных учреждений в автобусах в соответствии с республиканской программой реструктуризации школ. </t>
  </si>
  <si>
    <t>15.</t>
  </si>
  <si>
    <t>7.6.</t>
  </si>
  <si>
    <t>Подготовка и заключение соглашений с субъектами Российской Федерации</t>
  </si>
  <si>
    <t>Соглашение между Кабинетом Министров Чувашской Республики и Рособразованием Соглашение о сотрудничестве по оснащению общеобразовательных учреждений, расположенных в сельской местности, автобусами подписано 28 апреля 2007 г. № 75/АО-07.</t>
  </si>
  <si>
    <t>16.</t>
  </si>
  <si>
    <t>Оснащение общеобразовательных учреждений учебным и учебно-наглядным оборудованием</t>
  </si>
  <si>
    <t>17.</t>
  </si>
  <si>
    <t>Корректировка технических требований к учебному и учебно-наглядным оборудованиям для оснащения общеобразовательных учреждений и составление номенклатуры типовых комплектов, формирование обобщенной потребности субъектов Российской Федерации в учебном оборудовании</t>
  </si>
  <si>
    <t xml:space="preserve">Минобразованием Чувашии 5 февраля т.г. в Рособразование направлена потребность общеобразовательных учреждений в учебном оборудовании. </t>
  </si>
  <si>
    <t>18.</t>
  </si>
  <si>
    <t>8.4.</t>
  </si>
  <si>
    <t>Подготовка и заключение соглашений с субъектами Российской Федерации на поставку в субъекты Российской Федерации учебного и учебно-наглядного оборудования</t>
  </si>
  <si>
    <t>19.</t>
  </si>
  <si>
    <t>Поддержка субъектов Российской Федерации, внедряющих комплексные проекты модернизации образования</t>
  </si>
  <si>
    <t>20.</t>
  </si>
  <si>
    <t>9.13.</t>
  </si>
  <si>
    <t>Реализация субъектами Российской Федерации - победителями конкурса комплексных проектов модернизации образования</t>
  </si>
  <si>
    <t>21.</t>
  </si>
  <si>
    <t>Государственная поддержка подготовки рабочих кадров и специалистов для высокотехнологичных производств в государственных образовательных учреждениях начального профессионального и среднего профессионального образования, внедряющих инновационные образовательные программы</t>
  </si>
  <si>
    <t>22.</t>
  </si>
  <si>
    <t>10.10.</t>
  </si>
  <si>
    <t>Подготовка государственными образовательными учреждениями начального профессионального и среднего профессионального образования заявок на участие в конкурсе</t>
  </si>
  <si>
    <t>На участие в конкурсе заявка направлена ГОУ СПО "Чебоксарский экономико-технологический колледж".</t>
  </si>
  <si>
    <t>Г.П.Чернова</t>
  </si>
  <si>
    <t xml:space="preserve">  наименование субъекта РФ</t>
  </si>
  <si>
    <t xml:space="preserve">Министр образования и молодежной политики Чувашской Республики                         </t>
  </si>
  <si>
    <t>Пукнт 6, столбец 5. Сумма средств на оснащение школ учебно-наглядными пособиями и оборудованием будет известна после проведения конкурса и определения поставщиков.</t>
  </si>
  <si>
    <t>Пункт 5, столбцы 6-7. Сумма средств из федерального бюджета не определена. Подключение школ к широкополостному Интернету производится за счет средств ОАО "ВолгаТелеком".</t>
  </si>
  <si>
    <t xml:space="preserve">Пункт 14.1. В республике отдельная программа совершенствования организации питания и медицинского обеспечения учащихся в общеобразовательных учреждениях не принята. </t>
  </si>
  <si>
    <t xml:space="preserve">Пункт 13.1, столбцы 8 и 9. Учащиеся горячим питанием обеспечиваются за счет внебюджетных средств. </t>
  </si>
  <si>
    <t xml:space="preserve">Пункт 2. В конкурсе участвовало одно учреждение НПО, но не победило. </t>
  </si>
  <si>
    <t>Пункт 8. Данное направление ПНПО в республике не реализуется.</t>
  </si>
  <si>
    <t>В 26 апреля между Кабинетом Министров ЧР и Рособразованием заключено Соглашение № 11-848 о предоставлении субсидии на внедрение комплексного проекта модернизации образования. Издан Указ Президента ЧР от 19 мая 2007 г. № 39 "О дополнительных мерах государственной поддержки системы образования в Чувашской Республике". Приняты распоряжение Кабинета Министров ЧР от 23 апреля 2007 г. № 118-р, которым утверждены основные направления реализации комплексного проекта модернизации образования в ЧР, и постановление Кабинета Министров ЧР от 28 июня 2007 г. № 159, которым утверждены Правила предоставления средств из республиканского бюджета ЧР бюджетам муниципальных районов и городских округов на внедрение комплексного проекта модернизации образования в ЧР в 2007 году. Изданы приказы Минобразования Чувашии от 10 мая 2007 г. № 550 "О мерах по реализации комплексного проекта модернизации образования" и  от 6 июня 2007 г. № 667 "Об утверждении состава республиканской рабочей  группы по реализации комплексного проекта модернизации образования". 2-3 июня проведен двухдневный семинар с педагогическим активом республики по вопросам реализации комплексного         проекта модернизации с приглашением преподавателей          с "Эврики". Разработана дорожная карта реализации комплексного проекта модернизации образования.</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</si>
</sst>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FC19]d\ mmmm\ yyyy\ &quot;г.&quot;"/>
    <numFmt numFmtId="168" formatCode="[$€-2]\ ###,000_);[Red]\([$€-2]\ ###,000\)"/>
    <numFmt numFmtId="169" formatCode="dd/mm/yy;@"/>
    <numFmt numFmtId="170" formatCode="d/m/yy;@"/>
    <numFmt numFmtId="171" formatCode="#,##0.0"/>
    <numFmt numFmtId="172" formatCode="0.0"/>
    <numFmt numFmtId="173" formatCode="#,##0.000"/>
    <numFmt numFmtId="174" formatCode="0.000"/>
    <numFmt numFmtId="175" formatCode="d/m/yyyy"/>
    <numFmt numFmtId="176" formatCode="dd/mm/yy"/>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0_р_."/>
    <numFmt numFmtId="186" formatCode="0.0000"/>
    <numFmt numFmtId="187" formatCode="_(* #,##0&quot;млн.&quot;_);_(* \(#,##0\)&quot;млн.&quot;;_(&quot;млн.&quot;* &quot;-&quot;??_);_(@_)"/>
    <numFmt numFmtId="188" formatCode="_(* #,##0&quot;млн.&quot;_);_(* \(#,##0\)&quot;млн.&quot;;_(&quot;млн.&quot;* &quot;-&quot;_);_(@_)"/>
    <numFmt numFmtId="189" formatCode="_(* #,##0_);_(* \(#,##0\);_(* &quot;-&quot;??_);_(@_)"/>
    <numFmt numFmtId="190" formatCode="#,##0.0000"/>
  </numFmts>
  <fonts count="39">
    <font>
      <sz val="10"/>
      <name val="Arial Cyr"/>
      <family val="0"/>
    </font>
    <font>
      <u val="single"/>
      <sz val="10"/>
      <color indexed="12"/>
      <name val="Arial Cyr"/>
      <family val="0"/>
    </font>
    <font>
      <u val="single"/>
      <sz val="10"/>
      <color indexed="36"/>
      <name val="Arial Cyr"/>
      <family val="0"/>
    </font>
    <font>
      <sz val="12"/>
      <name val="Times New Roman"/>
      <family val="1"/>
    </font>
    <font>
      <b/>
      <sz val="14"/>
      <name val="Times New Roman"/>
      <family val="1"/>
    </font>
    <font>
      <sz val="10"/>
      <name val="Times New Roman"/>
      <family val="1"/>
    </font>
    <font>
      <b/>
      <sz val="12"/>
      <name val="Times New Roman"/>
      <family val="1"/>
    </font>
    <font>
      <sz val="11"/>
      <name val="Times New Roman"/>
      <family val="1"/>
    </font>
    <font>
      <sz val="12"/>
      <color indexed="42"/>
      <name val="Times New Roman"/>
      <family val="1"/>
    </font>
    <font>
      <sz val="12"/>
      <color indexed="8"/>
      <name val="Times New Roman"/>
      <family val="1"/>
    </font>
    <font>
      <b/>
      <sz val="12"/>
      <color indexed="8"/>
      <name val="Times New Roman"/>
      <family val="1"/>
    </font>
    <font>
      <sz val="10"/>
      <name val="Arial"/>
      <family val="2"/>
    </font>
    <font>
      <b/>
      <sz val="10"/>
      <name val="Times New Roman"/>
      <family val="1"/>
    </font>
    <font>
      <sz val="10"/>
      <color indexed="42"/>
      <name val="Times New Roman"/>
      <family val="1"/>
    </font>
    <font>
      <sz val="11"/>
      <name val="Arial Cyr"/>
      <family val="0"/>
    </font>
    <font>
      <sz val="11"/>
      <color indexed="8"/>
      <name val="Times New Roman"/>
      <family val="1"/>
    </font>
    <font>
      <b/>
      <sz val="11"/>
      <name val="Times New Roman"/>
      <family val="1"/>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55"/>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b/>
      <sz val="8"/>
      <name val="Tahoma"/>
      <family val="2"/>
    </font>
    <font>
      <vertAlign val="superscript"/>
      <sz val="12"/>
      <name val="Times New Roman"/>
      <family val="1"/>
    </font>
    <font>
      <b/>
      <sz val="8"/>
      <name val="Arial Cyr"/>
      <family val="2"/>
    </font>
  </fonts>
  <fills count="20">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s>
  <borders count="20">
    <border>
      <left/>
      <right/>
      <top/>
      <bottom/>
      <diagonal/>
    </border>
    <border>
      <left style="thin">
        <color indexed="55"/>
      </left>
      <right style="thin">
        <color indexed="55"/>
      </right>
      <top style="thin">
        <color indexed="55"/>
      </top>
      <bottom style="thin">
        <color indexed="55"/>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1" fillId="2" borderId="1" applyNumberFormat="0" applyAlignment="0" applyProtection="0"/>
    <xf numFmtId="0" fontId="22" fillId="16" borderId="2" applyNumberFormat="0" applyAlignment="0" applyProtection="0"/>
    <xf numFmtId="0" fontId="23" fillId="0" borderId="0" applyNumberFormat="0" applyFill="0" applyBorder="0" applyAlignment="0" applyProtection="0"/>
    <xf numFmtId="0" fontId="24" fillId="17"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 borderId="1" applyNumberFormat="0" applyAlignment="0" applyProtection="0"/>
    <xf numFmtId="0" fontId="29" fillId="0" borderId="6" applyNumberFormat="0" applyFill="0" applyAlignment="0" applyProtection="0"/>
    <xf numFmtId="0" fontId="30" fillId="8" borderId="0" applyNumberFormat="0" applyBorder="0" applyAlignment="0" applyProtection="0"/>
    <xf numFmtId="0" fontId="0" fillId="4" borderId="7" applyNumberFormat="0" applyFont="0" applyAlignment="0" applyProtection="0"/>
    <xf numFmtId="0" fontId="31"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3">
    <xf numFmtId="0" fontId="0" fillId="0" borderId="0" xfId="0" applyAlignment="1">
      <alignment/>
    </xf>
    <xf numFmtId="0" fontId="5" fillId="0" borderId="0" xfId="0" applyFont="1" applyAlignment="1">
      <alignment/>
    </xf>
    <xf numFmtId="0" fontId="3" fillId="8" borderId="10" xfId="0" applyFont="1" applyFill="1" applyBorder="1" applyAlignment="1">
      <alignment horizontal="left" vertical="top" wrapText="1"/>
    </xf>
    <xf numFmtId="0" fontId="5" fillId="8" borderId="10" xfId="0" applyFont="1" applyFill="1" applyBorder="1" applyAlignment="1">
      <alignment horizontal="center"/>
    </xf>
    <xf numFmtId="0" fontId="5" fillId="0" borderId="10" xfId="0" applyFont="1" applyBorder="1" applyAlignment="1">
      <alignment/>
    </xf>
    <xf numFmtId="0" fontId="5" fillId="0" borderId="10" xfId="0" applyFont="1" applyBorder="1" applyAlignment="1" applyProtection="1">
      <alignment horizontal="left" vertical="top" wrapText="1"/>
      <protection locked="0"/>
    </xf>
    <xf numFmtId="0" fontId="5" fillId="18" borderId="0" xfId="0" applyFont="1" applyFill="1" applyBorder="1" applyAlignment="1">
      <alignment/>
    </xf>
    <xf numFmtId="3" fontId="3" fillId="8" borderId="10" xfId="0" applyNumberFormat="1" applyFont="1" applyFill="1" applyBorder="1" applyAlignment="1" applyProtection="1">
      <alignment horizontal="center" vertical="center"/>
      <protection/>
    </xf>
    <xf numFmtId="0" fontId="3" fillId="8" borderId="10" xfId="0" applyNumberFormat="1" applyFont="1" applyFill="1" applyBorder="1" applyAlignment="1" applyProtection="1">
      <alignment horizontal="center" vertical="center" wrapText="1"/>
      <protection/>
    </xf>
    <xf numFmtId="0" fontId="3" fillId="19" borderId="10" xfId="0" applyFont="1" applyFill="1" applyBorder="1" applyAlignment="1" applyProtection="1">
      <alignment horizontal="left" vertical="top" wrapText="1"/>
      <protection/>
    </xf>
    <xf numFmtId="173" fontId="6" fillId="0" borderId="10" xfId="0" applyNumberFormat="1" applyFont="1" applyBorder="1" applyAlignment="1" applyProtection="1">
      <alignment horizontal="center" vertical="center"/>
      <protection locked="0"/>
    </xf>
    <xf numFmtId="0" fontId="3" fillId="0" borderId="0" xfId="0" applyFont="1" applyAlignment="1">
      <alignment/>
    </xf>
    <xf numFmtId="16" fontId="3" fillId="8" borderId="10" xfId="0" applyNumberFormat="1" applyFont="1" applyFill="1" applyBorder="1" applyAlignment="1">
      <alignment horizontal="center" vertical="top"/>
    </xf>
    <xf numFmtId="0" fontId="3" fillId="8" borderId="10" xfId="0" applyFont="1" applyFill="1" applyBorder="1" applyAlignment="1">
      <alignment horizontal="center"/>
    </xf>
    <xf numFmtId="0" fontId="3" fillId="8" borderId="10" xfId="0" applyFont="1" applyFill="1" applyBorder="1" applyAlignment="1">
      <alignment horizontal="center" vertical="top"/>
    </xf>
    <xf numFmtId="0" fontId="3" fillId="8" borderId="10" xfId="0" applyFont="1" applyFill="1" applyBorder="1" applyAlignment="1" applyProtection="1">
      <alignment horizontal="center" vertical="top"/>
      <protection/>
    </xf>
    <xf numFmtId="0" fontId="7" fillId="8" borderId="10" xfId="0" applyFont="1" applyFill="1" applyBorder="1" applyAlignment="1">
      <alignment horizontal="center" vertical="top"/>
    </xf>
    <xf numFmtId="0" fontId="7" fillId="8" borderId="10" xfId="0" applyFont="1" applyFill="1" applyBorder="1" applyAlignment="1" applyProtection="1">
      <alignment horizontal="center" vertical="top"/>
      <protection hidden="1"/>
    </xf>
    <xf numFmtId="0" fontId="7" fillId="8" borderId="10" xfId="0" applyFont="1" applyFill="1" applyBorder="1" applyAlignment="1" applyProtection="1">
      <alignment horizontal="center"/>
      <protection hidden="1"/>
    </xf>
    <xf numFmtId="0" fontId="7" fillId="8" borderId="10" xfId="0" applyFont="1" applyFill="1" applyBorder="1" applyAlignment="1">
      <alignment horizontal="center"/>
    </xf>
    <xf numFmtId="0" fontId="3" fillId="17" borderId="10" xfId="0" applyFont="1" applyFill="1" applyBorder="1" applyAlignment="1">
      <alignment horizontal="center" vertical="top" wrapText="1"/>
    </xf>
    <xf numFmtId="0" fontId="8" fillId="8" borderId="10" xfId="0" applyFont="1" applyFill="1" applyBorder="1" applyAlignment="1" applyProtection="1">
      <alignment horizontal="center" vertical="top"/>
      <protection hidden="1"/>
    </xf>
    <xf numFmtId="0" fontId="7" fillId="8" borderId="10" xfId="0" applyFont="1" applyFill="1" applyBorder="1" applyAlignment="1">
      <alignment horizontal="center" vertical="top" wrapText="1"/>
    </xf>
    <xf numFmtId="0" fontId="9" fillId="18" borderId="10" xfId="0" applyFont="1" applyFill="1" applyBorder="1" applyAlignment="1" applyProtection="1">
      <alignment horizontal="left" vertical="top" wrapText="1" indent="1"/>
      <protection/>
    </xf>
    <xf numFmtId="14" fontId="3" fillId="0" borderId="0" xfId="0" applyNumberFormat="1" applyFont="1" applyAlignment="1">
      <alignment/>
    </xf>
    <xf numFmtId="0" fontId="10" fillId="18" borderId="10" xfId="0" applyFont="1" applyFill="1" applyBorder="1" applyAlignment="1" applyProtection="1">
      <alignment horizontal="right" vertical="top" wrapText="1"/>
      <protection/>
    </xf>
    <xf numFmtId="0" fontId="5" fillId="0" borderId="11" xfId="0" applyFont="1" applyBorder="1" applyAlignment="1" applyProtection="1">
      <alignment horizontal="left" vertical="top" wrapText="1"/>
      <protection locked="0"/>
    </xf>
    <xf numFmtId="0" fontId="5" fillId="0" borderId="0" xfId="0" applyFont="1" applyBorder="1" applyAlignment="1">
      <alignment/>
    </xf>
    <xf numFmtId="0" fontId="3" fillId="0" borderId="0" xfId="0" applyFont="1" applyFill="1" applyBorder="1" applyAlignment="1">
      <alignment/>
    </xf>
    <xf numFmtId="0" fontId="3" fillId="0" borderId="0" xfId="0" applyFont="1" applyFill="1" applyBorder="1" applyAlignment="1">
      <alignment horizontal="right"/>
    </xf>
    <xf numFmtId="0" fontId="3" fillId="0" borderId="0" xfId="0" applyFont="1" applyFill="1" applyBorder="1" applyAlignment="1">
      <alignment horizontal="center"/>
    </xf>
    <xf numFmtId="0" fontId="5" fillId="18" borderId="0" xfId="0" applyFont="1" applyFill="1" applyBorder="1" applyAlignment="1">
      <alignment horizontal="center" vertical="center"/>
    </xf>
    <xf numFmtId="0" fontId="5" fillId="0" borderId="0" xfId="0" applyFont="1" applyAlignment="1">
      <alignment horizontal="center" vertical="center"/>
    </xf>
    <xf numFmtId="14" fontId="5" fillId="0" borderId="0" xfId="0" applyNumberFormat="1" applyFont="1" applyAlignment="1">
      <alignment horizontal="center" vertical="center"/>
    </xf>
    <xf numFmtId="1" fontId="5" fillId="0" borderId="0" xfId="0" applyNumberFormat="1" applyFont="1" applyAlignment="1">
      <alignment horizontal="center" vertical="center"/>
    </xf>
    <xf numFmtId="0" fontId="6" fillId="8" borderId="10" xfId="0" applyFont="1" applyFill="1" applyBorder="1" applyAlignment="1" applyProtection="1">
      <alignment horizontal="left" vertical="top"/>
      <protection hidden="1"/>
    </xf>
    <xf numFmtId="0" fontId="13" fillId="8" borderId="10" xfId="0" applyFont="1" applyFill="1" applyBorder="1" applyAlignment="1" applyProtection="1">
      <alignment/>
      <protection hidden="1"/>
    </xf>
    <xf numFmtId="0" fontId="3" fillId="19" borderId="10" xfId="0" applyFont="1" applyFill="1" applyBorder="1" applyAlignment="1" applyProtection="1">
      <alignment horizontal="left"/>
      <protection/>
    </xf>
    <xf numFmtId="0" fontId="5" fillId="0" borderId="0" xfId="0" applyFont="1" applyBorder="1" applyAlignment="1">
      <alignment horizontal="center"/>
    </xf>
    <xf numFmtId="0" fontId="7" fillId="8" borderId="12" xfId="59" applyFont="1" applyFill="1" applyBorder="1">
      <alignment/>
      <protection/>
    </xf>
    <xf numFmtId="0" fontId="7" fillId="8" borderId="13" xfId="59" applyFont="1" applyFill="1" applyBorder="1" applyAlignment="1">
      <alignment horizontal="center" vertical="center" wrapText="1"/>
      <protection/>
    </xf>
    <xf numFmtId="0" fontId="7" fillId="8" borderId="10" xfId="56" applyFont="1" applyFill="1" applyBorder="1" applyAlignment="1" applyProtection="1">
      <alignment horizontal="center" vertical="center" wrapText="1"/>
      <protection/>
    </xf>
    <xf numFmtId="0" fontId="7" fillId="8" borderId="10" xfId="59" applyFont="1" applyFill="1" applyBorder="1" applyAlignment="1">
      <alignment horizontal="center" vertical="center" wrapText="1"/>
      <protection/>
    </xf>
    <xf numFmtId="0" fontId="5" fillId="0" borderId="10" xfId="59" applyFont="1" applyBorder="1" applyAlignment="1" applyProtection="1">
      <alignment horizontal="left" indent="1"/>
      <protection locked="0"/>
    </xf>
    <xf numFmtId="0" fontId="5" fillId="0" borderId="10" xfId="0" applyFont="1" applyBorder="1" applyAlignment="1" applyProtection="1">
      <alignment horizontal="center"/>
      <protection locked="0"/>
    </xf>
    <xf numFmtId="14" fontId="5" fillId="0" borderId="10" xfId="0" applyNumberFormat="1" applyFont="1" applyBorder="1" applyAlignment="1" applyProtection="1">
      <alignment horizontal="center"/>
      <protection locked="0"/>
    </xf>
    <xf numFmtId="0" fontId="1" fillId="0" borderId="0" xfId="56" applyAlignment="1" applyProtection="1">
      <alignment vertical="center"/>
      <protection/>
    </xf>
    <xf numFmtId="0" fontId="5" fillId="8" borderId="14" xfId="0" applyFont="1" applyFill="1" applyBorder="1" applyAlignment="1" applyProtection="1">
      <alignment/>
      <protection locked="0"/>
    </xf>
    <xf numFmtId="0" fontId="15" fillId="8" borderId="10" xfId="56" applyFont="1" applyFill="1" applyBorder="1" applyAlignment="1" applyProtection="1">
      <alignment horizontal="left" vertical="center"/>
      <protection/>
    </xf>
    <xf numFmtId="0" fontId="3" fillId="0" borderId="0" xfId="0" applyFont="1" applyAlignment="1" applyProtection="1">
      <alignment/>
      <protection locked="0"/>
    </xf>
    <xf numFmtId="0" fontId="10" fillId="18" borderId="0" xfId="0" applyFont="1" applyFill="1" applyBorder="1" applyAlignment="1" applyProtection="1">
      <alignment horizontal="left" vertical="top" wrapText="1" indent="1"/>
      <protection locked="0"/>
    </xf>
    <xf numFmtId="0" fontId="3" fillId="0" borderId="0" xfId="0" applyFont="1" applyBorder="1" applyAlignment="1" applyProtection="1">
      <alignment horizontal="left" vertical="top" wrapText="1" indent="1"/>
      <protection locked="0"/>
    </xf>
    <xf numFmtId="1" fontId="3" fillId="18" borderId="0"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1" fontId="3" fillId="18" borderId="0" xfId="0" applyNumberFormat="1" applyFont="1" applyFill="1" applyBorder="1" applyAlignment="1" applyProtection="1">
      <alignment horizontal="right" vertical="center" wrapText="1"/>
      <protection locked="0"/>
    </xf>
    <xf numFmtId="173" fontId="3" fillId="18" borderId="0" xfId="0" applyNumberFormat="1" applyFont="1" applyFill="1" applyBorder="1" applyAlignment="1" applyProtection="1">
      <alignment horizontal="right" vertical="center" wrapText="1"/>
      <protection locked="0"/>
    </xf>
    <xf numFmtId="173" fontId="3" fillId="18" borderId="0" xfId="0" applyNumberFormat="1" applyFont="1" applyFill="1" applyBorder="1" applyAlignment="1" applyProtection="1">
      <alignment horizontal="right" vertical="center"/>
      <protection locked="0"/>
    </xf>
    <xf numFmtId="0" fontId="3" fillId="0" borderId="0" xfId="0" applyFont="1" applyBorder="1" applyAlignment="1" applyProtection="1">
      <alignment wrapText="1"/>
      <protection locked="0"/>
    </xf>
    <xf numFmtId="3" fontId="7" fillId="8" borderId="10" xfId="0" applyNumberFormat="1" applyFont="1" applyFill="1" applyBorder="1" applyAlignment="1" applyProtection="1">
      <alignment horizontal="right" vertical="center" indent="1"/>
      <protection locked="0"/>
    </xf>
    <xf numFmtId="173" fontId="6" fillId="8" borderId="10" xfId="0" applyNumberFormat="1" applyFont="1" applyFill="1" applyBorder="1" applyAlignment="1" applyProtection="1">
      <alignment horizontal="center" vertical="center"/>
      <protection locked="0"/>
    </xf>
    <xf numFmtId="0" fontId="3" fillId="8" borderId="10" xfId="0" applyFont="1" applyFill="1" applyBorder="1" applyAlignment="1">
      <alignment/>
    </xf>
    <xf numFmtId="0" fontId="3" fillId="8" borderId="10" xfId="0" applyFont="1" applyFill="1" applyBorder="1" applyAlignment="1">
      <alignment horizontal="left" vertical="top" indent="1"/>
    </xf>
    <xf numFmtId="0" fontId="3" fillId="8" borderId="10" xfId="0" applyFont="1" applyFill="1" applyBorder="1" applyAlignment="1">
      <alignment horizontal="left" vertical="top" wrapText="1" indent="1"/>
    </xf>
    <xf numFmtId="0" fontId="3" fillId="8" borderId="10" xfId="0" applyFont="1" applyFill="1" applyBorder="1" applyAlignment="1">
      <alignment horizontal="left" vertical="top" wrapText="1" indent="1"/>
    </xf>
    <xf numFmtId="173" fontId="7" fillId="8" borderId="10" xfId="0" applyNumberFormat="1" applyFont="1" applyFill="1" applyBorder="1" applyAlignment="1" applyProtection="1">
      <alignment horizontal="center" vertical="center"/>
      <protection locked="0"/>
    </xf>
    <xf numFmtId="3" fontId="16" fillId="0" borderId="10" xfId="0" applyNumberFormat="1" applyFont="1" applyBorder="1" applyAlignment="1" applyProtection="1">
      <alignment horizontal="center" vertical="center"/>
      <protection locked="0"/>
    </xf>
    <xf numFmtId="173" fontId="16" fillId="0" borderId="10" xfId="0" applyNumberFormat="1" applyFont="1" applyBorder="1" applyAlignment="1" applyProtection="1">
      <alignment horizontal="center" vertical="center"/>
      <protection locked="0"/>
    </xf>
    <xf numFmtId="0" fontId="5" fillId="0" borderId="0" xfId="0" applyFont="1" applyBorder="1" applyAlignment="1" applyProtection="1">
      <alignment horizontal="left" vertical="top" wrapText="1"/>
      <protection locked="0"/>
    </xf>
    <xf numFmtId="0" fontId="3" fillId="8" borderId="13" xfId="0" applyFont="1" applyFill="1" applyBorder="1" applyAlignment="1">
      <alignment horizontal="center" vertical="top"/>
    </xf>
    <xf numFmtId="0" fontId="3" fillId="18" borderId="13" xfId="0" applyFont="1" applyFill="1" applyBorder="1" applyAlignment="1">
      <alignment horizontal="center" vertical="top"/>
    </xf>
    <xf numFmtId="0" fontId="5" fillId="0" borderId="0" xfId="0" applyFont="1" applyAlignment="1">
      <alignment horizontal="center" vertical="top"/>
    </xf>
    <xf numFmtId="0" fontId="5" fillId="18" borderId="0" xfId="0" applyFont="1" applyFill="1" applyAlignment="1">
      <alignment horizontal="center" vertical="top"/>
    </xf>
    <xf numFmtId="14" fontId="5" fillId="0" borderId="0" xfId="0" applyNumberFormat="1" applyFont="1" applyBorder="1" applyAlignment="1">
      <alignment horizontal="center" vertical="center"/>
    </xf>
    <xf numFmtId="1" fontId="5" fillId="0" borderId="0" xfId="0" applyNumberFormat="1" applyFont="1" applyBorder="1" applyAlignment="1">
      <alignment horizontal="center" vertical="center"/>
    </xf>
    <xf numFmtId="0" fontId="3" fillId="8" borderId="15" xfId="0" applyFont="1" applyFill="1" applyBorder="1" applyAlignment="1">
      <alignment horizontal="center" vertical="top"/>
    </xf>
    <xf numFmtId="0" fontId="5" fillId="0" borderId="0" xfId="0" applyFont="1" applyBorder="1" applyAlignment="1">
      <alignment horizontal="center" vertical="center"/>
    </xf>
    <xf numFmtId="0" fontId="11" fillId="0" borderId="0" xfId="0" applyFont="1" applyAlignment="1">
      <alignment vertical="center"/>
    </xf>
    <xf numFmtId="0" fontId="11" fillId="0" borderId="0" xfId="0" applyNumberFormat="1" applyFont="1" applyAlignment="1">
      <alignment vertical="center"/>
    </xf>
    <xf numFmtId="0" fontId="11" fillId="0" borderId="10" xfId="0" applyFont="1" applyBorder="1" applyAlignment="1">
      <alignment vertical="center"/>
    </xf>
    <xf numFmtId="0" fontId="11" fillId="0" borderId="10" xfId="0" applyNumberFormat="1" applyFont="1" applyBorder="1" applyAlignment="1">
      <alignment vertical="center"/>
    </xf>
    <xf numFmtId="0" fontId="11" fillId="18" borderId="10" xfId="0" applyNumberFormat="1" applyFont="1" applyFill="1" applyBorder="1" applyAlignment="1">
      <alignment vertical="center"/>
    </xf>
    <xf numFmtId="0" fontId="11" fillId="0" borderId="0" xfId="0" applyFont="1" applyBorder="1" applyAlignment="1">
      <alignment vertical="center"/>
    </xf>
    <xf numFmtId="0" fontId="11" fillId="0" borderId="0" xfId="0" applyNumberFormat="1" applyFont="1" applyBorder="1" applyAlignment="1">
      <alignment vertical="center"/>
    </xf>
    <xf numFmtId="0" fontId="17" fillId="0" borderId="0" xfId="0" applyFont="1" applyAlignment="1">
      <alignment vertical="center"/>
    </xf>
    <xf numFmtId="0" fontId="17" fillId="0" borderId="0" xfId="0" applyNumberFormat="1" applyFont="1" applyAlignment="1">
      <alignment vertical="center"/>
    </xf>
    <xf numFmtId="0" fontId="11" fillId="0" borderId="15" xfId="0" applyFont="1" applyBorder="1" applyAlignment="1">
      <alignment vertical="center"/>
    </xf>
    <xf numFmtId="0" fontId="5" fillId="0" borderId="10" xfId="59" applyNumberFormat="1" applyFont="1" applyBorder="1" applyAlignment="1" applyProtection="1">
      <alignment horizontal="center"/>
      <protection locked="0"/>
    </xf>
    <xf numFmtId="14" fontId="11" fillId="0" borderId="10" xfId="0" applyNumberFormat="1" applyFont="1" applyBorder="1" applyAlignment="1">
      <alignment vertical="center"/>
    </xf>
    <xf numFmtId="1" fontId="7" fillId="0" borderId="10" xfId="0" applyNumberFormat="1" applyFont="1" applyBorder="1" applyAlignment="1" applyProtection="1">
      <alignment horizontal="right" vertical="center" indent="1"/>
      <protection locked="0"/>
    </xf>
    <xf numFmtId="1" fontId="6" fillId="0" borderId="10" xfId="0" applyNumberFormat="1" applyFont="1" applyBorder="1" applyAlignment="1" applyProtection="1">
      <alignment horizontal="center" vertical="center"/>
      <protection locked="0"/>
    </xf>
    <xf numFmtId="174" fontId="6" fillId="0" borderId="10" xfId="0" applyNumberFormat="1" applyFont="1" applyBorder="1" applyAlignment="1" applyProtection="1">
      <alignment horizontal="center" vertical="center"/>
      <protection locked="0"/>
    </xf>
    <xf numFmtId="174" fontId="7" fillId="0" borderId="10" xfId="0" applyNumberFormat="1" applyFont="1" applyBorder="1" applyAlignment="1" applyProtection="1">
      <alignment horizontal="right" vertical="center" indent="1"/>
      <protection locked="0"/>
    </xf>
    <xf numFmtId="0" fontId="11" fillId="0" borderId="10" xfId="0" applyFont="1" applyBorder="1" applyAlignment="1">
      <alignment/>
    </xf>
    <xf numFmtId="0" fontId="11" fillId="0" borderId="0" xfId="0" applyFont="1" applyAlignment="1">
      <alignment/>
    </xf>
    <xf numFmtId="14" fontId="11" fillId="0" borderId="10" xfId="0" applyNumberFormat="1" applyFont="1" applyBorder="1" applyAlignment="1">
      <alignment/>
    </xf>
    <xf numFmtId="0" fontId="0" fillId="0" borderId="0" xfId="60" applyProtection="1">
      <alignment/>
      <protection/>
    </xf>
    <xf numFmtId="0" fontId="5" fillId="0" borderId="0" xfId="60" applyFont="1" applyProtection="1">
      <alignment/>
      <protection/>
    </xf>
    <xf numFmtId="0" fontId="5" fillId="0" borderId="10" xfId="60" applyFont="1" applyBorder="1" applyAlignment="1" applyProtection="1">
      <alignment horizontal="center" vertical="center"/>
      <protection/>
    </xf>
    <xf numFmtId="0" fontId="5" fillId="0" borderId="10" xfId="60" applyFont="1" applyBorder="1" applyAlignment="1" applyProtection="1">
      <alignment horizontal="center" vertical="center" wrapText="1"/>
      <protection/>
    </xf>
    <xf numFmtId="0" fontId="5" fillId="0" borderId="0" xfId="60" applyFont="1" applyAlignment="1" applyProtection="1">
      <alignment vertical="center"/>
      <protection/>
    </xf>
    <xf numFmtId="0" fontId="3" fillId="0" borderId="10" xfId="0" applyFont="1" applyBorder="1" applyAlignment="1" applyProtection="1">
      <alignment horizontal="center" vertical="top" wrapText="1"/>
      <protection/>
    </xf>
    <xf numFmtId="0" fontId="3" fillId="0" borderId="10" xfId="60" applyFont="1" applyBorder="1" applyAlignment="1" applyProtection="1">
      <alignment horizontal="left" vertical="top" wrapText="1" indent="1"/>
      <protection locked="0"/>
    </xf>
    <xf numFmtId="49" fontId="3" fillId="0" borderId="10" xfId="60" applyNumberFormat="1" applyFont="1" applyBorder="1" applyAlignment="1" applyProtection="1">
      <alignment horizontal="center"/>
      <protection locked="0"/>
    </xf>
    <xf numFmtId="0" fontId="3" fillId="0" borderId="16" xfId="60" applyFont="1" applyBorder="1" applyAlignment="1" applyProtection="1">
      <alignment horizontal="left" vertical="top" wrapText="1" indent="1"/>
      <protection locked="0"/>
    </xf>
    <xf numFmtId="0" fontId="3" fillId="0" borderId="10" xfId="60" applyFont="1" applyBorder="1" applyAlignment="1" applyProtection="1">
      <alignment horizontal="left" indent="1"/>
      <protection locked="0"/>
    </xf>
    <xf numFmtId="0" fontId="0" fillId="0" borderId="0" xfId="60" applyFont="1" applyProtection="1">
      <alignment/>
      <protection/>
    </xf>
    <xf numFmtId="174" fontId="7" fillId="0" borderId="10" xfId="0" applyNumberFormat="1" applyFont="1" applyBorder="1" applyAlignment="1" applyProtection="1">
      <alignment horizontal="center" vertical="center"/>
      <protection locked="0"/>
    </xf>
    <xf numFmtId="0" fontId="3" fillId="0" borderId="17" xfId="0" applyFont="1" applyBorder="1" applyAlignment="1">
      <alignment horizontal="center" vertical="top"/>
    </xf>
    <xf numFmtId="0" fontId="5" fillId="0" borderId="17" xfId="0" applyFont="1" applyBorder="1" applyAlignment="1">
      <alignment horizontal="center"/>
    </xf>
    <xf numFmtId="0" fontId="3" fillId="0" borderId="17" xfId="0" applyFont="1" applyFill="1" applyBorder="1" applyAlignment="1">
      <alignment horizontal="center" vertical="top"/>
    </xf>
    <xf numFmtId="0" fontId="3" fillId="0" borderId="17" xfId="0" applyFont="1" applyBorder="1" applyAlignment="1">
      <alignment vertical="top"/>
    </xf>
    <xf numFmtId="0" fontId="3" fillId="0" borderId="17" xfId="0" applyFont="1" applyBorder="1" applyAlignment="1">
      <alignment horizontal="right" vertical="top"/>
    </xf>
    <xf numFmtId="14" fontId="3" fillId="0" borderId="17" xfId="0" applyNumberFormat="1" applyFont="1" applyBorder="1" applyAlignment="1">
      <alignment vertical="top"/>
    </xf>
    <xf numFmtId="14" fontId="3" fillId="0" borderId="17" xfId="0" applyNumberFormat="1" applyFont="1" applyBorder="1" applyAlignment="1">
      <alignment horizontal="left" vertical="top"/>
    </xf>
    <xf numFmtId="0" fontId="5" fillId="17" borderId="10" xfId="0" applyFont="1" applyFill="1" applyBorder="1" applyAlignment="1">
      <alignment horizontal="center" vertical="top" wrapText="1"/>
    </xf>
    <xf numFmtId="1" fontId="5" fillId="8" borderId="10" xfId="0" applyNumberFormat="1" applyFont="1" applyFill="1" applyBorder="1" applyAlignment="1" applyProtection="1">
      <alignment horizontal="center" vertical="top" wrapText="1"/>
      <protection locked="0"/>
    </xf>
    <xf numFmtId="1" fontId="5" fillId="0" borderId="10" xfId="0" applyNumberFormat="1" applyFont="1" applyBorder="1" applyAlignment="1" applyProtection="1">
      <alignment horizontal="right" vertical="top" wrapText="1"/>
      <protection locked="0"/>
    </xf>
    <xf numFmtId="0" fontId="5" fillId="0" borderId="10" xfId="0" applyNumberFormat="1" applyFont="1" applyBorder="1" applyAlignment="1" applyProtection="1">
      <alignment horizontal="right" vertical="top" wrapText="1"/>
      <protection locked="0"/>
    </xf>
    <xf numFmtId="14" fontId="5" fillId="0" borderId="10" xfId="0" applyNumberFormat="1" applyFont="1" applyBorder="1" applyAlignment="1" applyProtection="1">
      <alignment horizontal="center" vertical="top" wrapText="1"/>
      <protection locked="0"/>
    </xf>
    <xf numFmtId="0" fontId="5" fillId="0" borderId="0" xfId="0" applyFont="1" applyAlignment="1">
      <alignment vertical="justify" wrapText="1"/>
    </xf>
    <xf numFmtId="0" fontId="5" fillId="0" borderId="13" xfId="0" applyFont="1" applyBorder="1" applyAlignment="1" applyProtection="1">
      <alignment horizontal="left" vertical="top" wrapText="1"/>
      <protection locked="0"/>
    </xf>
    <xf numFmtId="14" fontId="5" fillId="0" borderId="10" xfId="0" applyNumberFormat="1" applyFont="1" applyBorder="1" applyAlignment="1" applyProtection="1">
      <alignment horizontal="right" vertical="top" wrapText="1"/>
      <protection locked="0"/>
    </xf>
    <xf numFmtId="0" fontId="5" fillId="0" borderId="10" xfId="0" applyFont="1" applyBorder="1" applyAlignment="1">
      <alignment vertical="justify" wrapText="1"/>
    </xf>
    <xf numFmtId="0" fontId="5" fillId="0" borderId="10" xfId="0" applyFont="1" applyBorder="1" applyAlignment="1">
      <alignment vertical="center" wrapText="1"/>
    </xf>
    <xf numFmtId="0" fontId="5" fillId="0" borderId="10" xfId="0" applyNumberFormat="1"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11" fillId="0" borderId="0" xfId="0" applyFont="1" applyFill="1" applyAlignment="1">
      <alignment/>
    </xf>
    <xf numFmtId="0" fontId="3" fillId="0" borderId="0" xfId="0" applyFont="1" applyFill="1" applyAlignment="1">
      <alignment/>
    </xf>
    <xf numFmtId="1" fontId="5" fillId="0" borderId="10" xfId="0" applyNumberFormat="1" applyFont="1" applyFill="1" applyBorder="1" applyAlignment="1" applyProtection="1">
      <alignment horizontal="right" vertical="top" wrapText="1"/>
      <protection locked="0"/>
    </xf>
    <xf numFmtId="0" fontId="5" fillId="0" borderId="10" xfId="0" applyNumberFormat="1" applyFont="1" applyFill="1" applyBorder="1" applyAlignment="1" applyProtection="1">
      <alignment horizontal="right" vertical="top" wrapText="1"/>
      <protection locked="0"/>
    </xf>
    <xf numFmtId="0" fontId="5" fillId="0" borderId="10" xfId="0" applyFont="1" applyFill="1" applyBorder="1" applyAlignment="1" applyProtection="1">
      <alignment horizontal="left" vertical="top" wrapText="1"/>
      <protection locked="0"/>
    </xf>
    <xf numFmtId="14" fontId="5" fillId="0" borderId="10" xfId="0" applyNumberFormat="1" applyFont="1" applyFill="1" applyBorder="1" applyAlignment="1" applyProtection="1">
      <alignment horizontal="center" vertical="top" wrapText="1"/>
      <protection locked="0"/>
    </xf>
    <xf numFmtId="0" fontId="5" fillId="0" borderId="10" xfId="0" applyFont="1" applyFill="1" applyBorder="1" applyAlignment="1">
      <alignment vertical="justify" wrapText="1"/>
    </xf>
    <xf numFmtId="0" fontId="5" fillId="0" borderId="0" xfId="0" applyFont="1" applyFill="1" applyAlignment="1">
      <alignment/>
    </xf>
    <xf numFmtId="1" fontId="5" fillId="0" borderId="0" xfId="0" applyNumberFormat="1" applyFont="1" applyFill="1" applyBorder="1" applyAlignment="1" applyProtection="1">
      <alignment horizontal="right" vertical="top" wrapText="1"/>
      <protection locked="0"/>
    </xf>
    <xf numFmtId="0" fontId="5"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wrapText="1"/>
      <protection locked="0"/>
    </xf>
    <xf numFmtId="14" fontId="5" fillId="0" borderId="0" xfId="0" applyNumberFormat="1" applyFont="1" applyFill="1" applyBorder="1" applyAlignment="1" applyProtection="1">
      <alignment horizontal="center" vertical="top" wrapText="1"/>
      <protection locked="0"/>
    </xf>
    <xf numFmtId="0" fontId="3" fillId="0" borderId="0" xfId="0" applyFont="1" applyFill="1" applyAlignment="1">
      <alignment vertical="top"/>
    </xf>
    <xf numFmtId="0" fontId="6" fillId="0" borderId="0" xfId="0" applyFont="1" applyFill="1" applyAlignment="1">
      <alignment vertical="center"/>
    </xf>
    <xf numFmtId="0" fontId="5" fillId="19" borderId="10" xfId="0" applyFont="1" applyFill="1" applyBorder="1" applyAlignment="1" applyProtection="1">
      <alignment horizontal="left" vertical="top" wrapText="1"/>
      <protection/>
    </xf>
    <xf numFmtId="0" fontId="5" fillId="19" borderId="10" xfId="0" applyFont="1" applyFill="1" applyBorder="1" applyAlignment="1" applyProtection="1">
      <alignment horizontal="left"/>
      <protection/>
    </xf>
    <xf numFmtId="1" fontId="7" fillId="0" borderId="10" xfId="0" applyNumberFormat="1" applyFont="1" applyBorder="1" applyAlignment="1" applyProtection="1">
      <alignment horizontal="center" vertical="center"/>
      <protection locked="0"/>
    </xf>
    <xf numFmtId="173" fontId="7" fillId="0" borderId="10" xfId="0" applyNumberFormat="1" applyFont="1" applyBorder="1" applyAlignment="1" applyProtection="1">
      <alignment horizontal="center" vertical="center"/>
      <protection locked="0"/>
    </xf>
    <xf numFmtId="173" fontId="7" fillId="18" borderId="10" xfId="0" applyNumberFormat="1" applyFont="1" applyFill="1" applyBorder="1" applyAlignment="1" applyProtection="1">
      <alignment horizontal="center" vertical="center" wrapText="1"/>
      <protection/>
    </xf>
    <xf numFmtId="0" fontId="3" fillId="0" borderId="18" xfId="0" applyFont="1" applyFill="1" applyBorder="1" applyAlignment="1" applyProtection="1">
      <alignment horizontal="left" vertical="top" wrapText="1"/>
      <protection locked="0"/>
    </xf>
    <xf numFmtId="0" fontId="5" fillId="0" borderId="18" xfId="0" applyFont="1" applyBorder="1" applyAlignment="1">
      <alignment/>
    </xf>
    <xf numFmtId="0" fontId="0" fillId="0" borderId="18" xfId="0" applyBorder="1" applyAlignment="1">
      <alignment/>
    </xf>
    <xf numFmtId="0" fontId="6" fillId="8" borderId="10" xfId="0" applyFont="1" applyFill="1" applyBorder="1" applyAlignment="1" applyProtection="1">
      <alignment horizontal="left" vertical="center" wrapText="1"/>
      <protection/>
    </xf>
    <xf numFmtId="0" fontId="3" fillId="17" borderId="10" xfId="0" applyFont="1" applyFill="1" applyBorder="1" applyAlignment="1">
      <alignment horizontal="center" vertical="top" wrapText="1"/>
    </xf>
    <xf numFmtId="0" fontId="6" fillId="8" borderId="16" xfId="0" applyFont="1" applyFill="1" applyBorder="1" applyAlignment="1">
      <alignment horizontal="left" vertical="top"/>
    </xf>
    <xf numFmtId="0" fontId="0" fillId="8" borderId="18" xfId="0" applyFill="1" applyBorder="1" applyAlignment="1">
      <alignment horizontal="left" vertical="top"/>
    </xf>
    <xf numFmtId="0" fontId="0" fillId="8" borderId="13" xfId="0" applyFill="1" applyBorder="1" applyAlignment="1">
      <alignment horizontal="left" vertical="top"/>
    </xf>
    <xf numFmtId="0" fontId="6" fillId="8" borderId="10" xfId="0" applyFont="1" applyFill="1" applyBorder="1" applyAlignment="1">
      <alignment horizontal="left" vertical="center" wrapText="1"/>
    </xf>
    <xf numFmtId="0" fontId="7" fillId="8" borderId="16" xfId="59" applyFont="1" applyFill="1" applyBorder="1" applyAlignment="1">
      <alignment horizontal="center" vertical="center" wrapText="1"/>
      <protection/>
    </xf>
    <xf numFmtId="0" fontId="14" fillId="8" borderId="18" xfId="59" applyFont="1" applyFill="1" applyBorder="1" applyAlignment="1">
      <alignment horizontal="center"/>
      <protection/>
    </xf>
    <xf numFmtId="0" fontId="0" fillId="0" borderId="13" xfId="0" applyBorder="1" applyAlignment="1">
      <alignment horizontal="center"/>
    </xf>
    <xf numFmtId="0" fontId="7" fillId="8" borderId="16" xfId="59" applyFont="1" applyFill="1" applyBorder="1" applyAlignment="1">
      <alignment horizontal="center" vertical="center" wrapText="1"/>
      <protection/>
    </xf>
    <xf numFmtId="0" fontId="14" fillId="0" borderId="13" xfId="59" applyFont="1" applyBorder="1" applyAlignment="1">
      <alignment horizontal="center" vertical="center"/>
      <protection/>
    </xf>
    <xf numFmtId="0" fontId="4" fillId="8" borderId="14" xfId="0" applyFont="1" applyFill="1" applyBorder="1" applyAlignment="1">
      <alignment horizontal="center" vertical="center" wrapText="1"/>
    </xf>
    <xf numFmtId="0" fontId="4" fillId="8" borderId="10" xfId="0" applyFont="1" applyFill="1" applyBorder="1" applyAlignment="1">
      <alignment horizontal="center" vertical="center"/>
    </xf>
    <xf numFmtId="14" fontId="12" fillId="0" borderId="16" xfId="0" applyNumberFormat="1" applyFont="1" applyBorder="1" applyAlignment="1" applyProtection="1">
      <alignment horizontal="center"/>
      <protection/>
    </xf>
    <xf numFmtId="14" fontId="12" fillId="0" borderId="13" xfId="0" applyNumberFormat="1" applyFont="1" applyBorder="1" applyAlignment="1" applyProtection="1">
      <alignment horizontal="center"/>
      <protection/>
    </xf>
    <xf numFmtId="0" fontId="5" fillId="0" borderId="0" xfId="0" applyFont="1" applyFill="1" applyAlignment="1">
      <alignment horizontal="center" vertical="top"/>
    </xf>
    <xf numFmtId="0" fontId="6" fillId="0" borderId="0" xfId="0" applyFont="1" applyFill="1" applyAlignment="1">
      <alignment vertical="center" wrapText="1"/>
    </xf>
    <xf numFmtId="0" fontId="0" fillId="0" borderId="0" xfId="0" applyFont="1" applyFill="1" applyAlignment="1">
      <alignment vertical="center"/>
    </xf>
    <xf numFmtId="0" fontId="12" fillId="0" borderId="16" xfId="0" applyFont="1" applyBorder="1" applyAlignment="1" applyProtection="1">
      <alignment horizontal="left" vertical="top" wrapText="1"/>
      <protection locked="0"/>
    </xf>
    <xf numFmtId="0" fontId="12" fillId="0" borderId="18"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0" fontId="12" fillId="0" borderId="16" xfId="0" applyFont="1" applyFill="1" applyBorder="1" applyAlignment="1" applyProtection="1">
      <alignment horizontal="left" vertical="top" wrapText="1"/>
      <protection locked="0"/>
    </xf>
    <xf numFmtId="0" fontId="12" fillId="0" borderId="18" xfId="0" applyFont="1" applyFill="1" applyBorder="1" applyAlignment="1" applyProtection="1">
      <alignment horizontal="left" vertical="top" wrapText="1"/>
      <protection locked="0"/>
    </xf>
    <xf numFmtId="0" fontId="12" fillId="0" borderId="13" xfId="0" applyFont="1" applyFill="1" applyBorder="1" applyAlignment="1" applyProtection="1">
      <alignment horizontal="left" vertical="top" wrapText="1"/>
      <protection locked="0"/>
    </xf>
    <xf numFmtId="0" fontId="12" fillId="0" borderId="16" xfId="0" applyFont="1" applyFill="1" applyBorder="1" applyAlignment="1" applyProtection="1">
      <alignment horizontal="left" vertical="top" wrapText="1"/>
      <protection locked="0"/>
    </xf>
    <xf numFmtId="0" fontId="12" fillId="0" borderId="18" xfId="0" applyFont="1" applyFill="1" applyBorder="1" applyAlignment="1" applyProtection="1">
      <alignment horizontal="left" vertical="top" wrapText="1"/>
      <protection locked="0"/>
    </xf>
    <xf numFmtId="0" fontId="12" fillId="0" borderId="13" xfId="0" applyFont="1" applyFill="1" applyBorder="1" applyAlignment="1" applyProtection="1">
      <alignment horizontal="left" vertical="top" wrapText="1"/>
      <protection locked="0"/>
    </xf>
    <xf numFmtId="0" fontId="6" fillId="0" borderId="0" xfId="0" applyFont="1" applyFill="1" applyBorder="1" applyAlignment="1">
      <alignment horizontal="center" wrapText="1"/>
    </xf>
    <xf numFmtId="0" fontId="5" fillId="0" borderId="0" xfId="0" applyFont="1" applyAlignment="1">
      <alignment horizontal="center"/>
    </xf>
    <xf numFmtId="0" fontId="5" fillId="0" borderId="0" xfId="0" applyFont="1" applyFill="1" applyBorder="1" applyAlignment="1">
      <alignment horizontal="center" vertical="top"/>
    </xf>
    <xf numFmtId="0" fontId="5" fillId="0" borderId="0" xfId="0" applyFont="1" applyBorder="1" applyAlignment="1">
      <alignment horizontal="center" vertical="top"/>
    </xf>
    <xf numFmtId="0" fontId="5" fillId="0" borderId="19" xfId="0" applyFont="1" applyBorder="1" applyAlignment="1">
      <alignment horizontal="center" vertical="top"/>
    </xf>
    <xf numFmtId="0" fontId="6" fillId="0" borderId="17" xfId="0" applyFont="1" applyBorder="1" applyAlignment="1" applyProtection="1">
      <alignment horizontal="center"/>
      <protection/>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5" fillId="19" borderId="16" xfId="0" applyFont="1" applyFill="1" applyBorder="1" applyAlignment="1" applyProtection="1">
      <alignment horizontal="left" vertical="top" wrapText="1"/>
      <protection/>
    </xf>
    <xf numFmtId="0" fontId="5" fillId="19" borderId="13" xfId="0" applyFont="1" applyFill="1" applyBorder="1" applyAlignment="1" applyProtection="1">
      <alignment horizontal="left" vertical="top" wrapText="1"/>
      <protection/>
    </xf>
    <xf numFmtId="0" fontId="5" fillId="19" borderId="18" xfId="0" applyFont="1" applyFill="1" applyBorder="1" applyAlignment="1" applyProtection="1">
      <alignment horizontal="left" vertical="top" wrapText="1"/>
      <protection/>
    </xf>
    <xf numFmtId="0" fontId="5" fillId="0" borderId="16" xfId="0" applyFont="1" applyBorder="1" applyAlignment="1">
      <alignment horizontal="left" vertical="center" wrapText="1"/>
    </xf>
    <xf numFmtId="0" fontId="5" fillId="0" borderId="18" xfId="0" applyFont="1" applyBorder="1" applyAlignment="1">
      <alignment horizontal="left" vertical="center" wrapText="1"/>
    </xf>
    <xf numFmtId="0" fontId="5" fillId="0" borderId="13" xfId="0" applyFont="1" applyBorder="1" applyAlignment="1">
      <alignment horizontal="left" vertical="center" wrapText="1"/>
    </xf>
    <xf numFmtId="0" fontId="5" fillId="0" borderId="16"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Hyperlink" xfId="56"/>
    <cellStyle name="Currency" xfId="57"/>
    <cellStyle name="Currency [0]" xfId="58"/>
    <cellStyle name="Обычный_1-ПС_развитие АПК_шаблон" xfId="59"/>
    <cellStyle name="Обычный_1-ПС_развитие АПК_шаблон 2 2" xfId="60"/>
    <cellStyle name="Followed Hyperlink" xfId="61"/>
    <cellStyle name="Percent"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U119"/>
  <sheetViews>
    <sheetView tabSelected="1" view="pageBreakPreview" zoomScaleNormal="85" zoomScaleSheetLayoutView="100" zoomScalePageLayoutView="0" workbookViewId="0" topLeftCell="A1">
      <pane xSplit="5" ySplit="12" topLeftCell="F93" activePane="bottomRight" state="frozen"/>
      <selection pane="topLeft" activeCell="J1" sqref="J1"/>
      <selection pane="topRight" activeCell="K1" sqref="K1"/>
      <selection pane="bottomLeft" activeCell="J9" sqref="J9"/>
      <selection pane="bottomRight" activeCell="G95" sqref="G95"/>
    </sheetView>
  </sheetViews>
  <sheetFormatPr defaultColWidth="9.00390625" defaultRowHeight="12.75"/>
  <cols>
    <col min="1" max="1" width="3.125" style="1" hidden="1" customWidth="1"/>
    <col min="2" max="2" width="11.625" style="76" hidden="1" customWidth="1"/>
    <col min="3" max="3" width="14.75390625" style="77" hidden="1" customWidth="1"/>
    <col min="4" max="4" width="3.00390625" style="1" hidden="1" customWidth="1"/>
    <col min="5" max="5" width="3.25390625" style="1" hidden="1" customWidth="1"/>
    <col min="6" max="6" width="10.75390625" style="1" customWidth="1"/>
    <col min="7" max="7" width="44.00390625" style="1" customWidth="1"/>
    <col min="8" max="8" width="16.25390625" style="1" customWidth="1"/>
    <col min="9" max="9" width="20.875" style="1" customWidth="1"/>
    <col min="10" max="10" width="13.75390625" style="1" customWidth="1"/>
    <col min="11" max="11" width="13.375" style="1" customWidth="1"/>
    <col min="12" max="12" width="14.25390625" style="1" customWidth="1"/>
    <col min="13" max="13" width="13.125" style="1" customWidth="1"/>
    <col min="14" max="14" width="18.125" style="1" customWidth="1"/>
    <col min="15" max="15" width="16.125" style="1" hidden="1" customWidth="1"/>
    <col min="16" max="16384" width="9.125" style="1" customWidth="1"/>
  </cols>
  <sheetData>
    <row r="1" ht="12.75" hidden="1"/>
    <row r="2" spans="2:14" ht="12.75" hidden="1">
      <c r="B2" s="78">
        <v>2</v>
      </c>
      <c r="C2" s="79">
        <v>2</v>
      </c>
      <c r="F2" s="4">
        <v>1</v>
      </c>
      <c r="G2" s="4">
        <v>2</v>
      </c>
      <c r="H2" s="4">
        <v>3</v>
      </c>
      <c r="I2" s="4">
        <v>4</v>
      </c>
      <c r="J2" s="4">
        <v>5</v>
      </c>
      <c r="K2" s="4">
        <v>6</v>
      </c>
      <c r="L2" s="4">
        <v>7</v>
      </c>
      <c r="M2" s="4">
        <v>8</v>
      </c>
      <c r="N2" s="4">
        <v>9</v>
      </c>
    </row>
    <row r="3" spans="2:14" ht="12.75" hidden="1">
      <c r="B3" s="85">
        <v>1</v>
      </c>
      <c r="F3" s="4">
        <v>516594604</v>
      </c>
      <c r="G3" s="4">
        <v>690664465</v>
      </c>
      <c r="H3" s="4">
        <v>50160196</v>
      </c>
      <c r="I3" s="4">
        <v>989832552</v>
      </c>
      <c r="J3" s="4">
        <v>226599209</v>
      </c>
      <c r="K3" s="4">
        <v>837210008</v>
      </c>
      <c r="L3" s="4">
        <v>532321477</v>
      </c>
      <c r="M3" s="4">
        <v>915905301</v>
      </c>
      <c r="N3" s="4">
        <v>724723990</v>
      </c>
    </row>
    <row r="4" spans="2:14" ht="12.75" hidden="1">
      <c r="B4" s="87">
        <f>VLOOKUP('Форма 1-ПС'!I8,Вспомогательный!F3:I34,2,FALSE)</f>
        <v>39083</v>
      </c>
      <c r="C4" s="87">
        <f>VLOOKUP('Форма 1-ПС'!I8,Вспомогательный!F3:I34,2,FALSE)</f>
        <v>39083</v>
      </c>
      <c r="F4" s="27"/>
      <c r="G4" s="27"/>
      <c r="H4" s="27"/>
      <c r="I4" s="27"/>
      <c r="J4" s="27"/>
      <c r="K4" s="27"/>
      <c r="L4" s="27"/>
      <c r="M4" s="27"/>
      <c r="N4" s="27"/>
    </row>
    <row r="5" spans="2:3" ht="12.75" hidden="1">
      <c r="B5" s="78">
        <f>VLOOKUP('Форма 1-ПС'!G8,Вспомогательный!B3:C90,2,FALSE)</f>
        <v>21</v>
      </c>
      <c r="C5" s="79"/>
    </row>
    <row r="6" spans="2:14" ht="35.25" customHeight="1">
      <c r="B6" s="78">
        <v>1</v>
      </c>
      <c r="C6" s="79">
        <v>487440527</v>
      </c>
      <c r="F6" s="155" t="s">
        <v>242</v>
      </c>
      <c r="G6" s="156"/>
      <c r="H6" s="156"/>
      <c r="I6" s="156"/>
      <c r="J6" s="156"/>
      <c r="K6" s="156"/>
      <c r="L6" s="156"/>
      <c r="M6" s="156"/>
      <c r="N6" s="157"/>
    </row>
    <row r="7" spans="2:14" ht="45">
      <c r="B7" s="78">
        <v>2</v>
      </c>
      <c r="C7" s="79">
        <v>801121533</v>
      </c>
      <c r="F7" s="39"/>
      <c r="G7" s="48" t="s">
        <v>214</v>
      </c>
      <c r="H7" s="40" t="s">
        <v>1</v>
      </c>
      <c r="I7" s="41" t="s">
        <v>191</v>
      </c>
      <c r="J7" s="42" t="s">
        <v>94</v>
      </c>
      <c r="K7" s="42" t="s">
        <v>215</v>
      </c>
      <c r="L7" s="42" t="s">
        <v>2</v>
      </c>
      <c r="M7" s="158" t="s">
        <v>78</v>
      </c>
      <c r="N7" s="159"/>
    </row>
    <row r="8" spans="2:14" ht="12.75">
      <c r="B8" s="78">
        <v>3</v>
      </c>
      <c r="C8" s="79">
        <v>977913660</v>
      </c>
      <c r="F8" s="47"/>
      <c r="G8" s="43" t="s">
        <v>178</v>
      </c>
      <c r="H8" s="86">
        <f>B5</f>
        <v>21</v>
      </c>
      <c r="I8" s="44" t="s">
        <v>278</v>
      </c>
      <c r="J8" s="45">
        <f>VLOOKUP('Форма 1-ПС'!I8,Вспомогательный!F3:I34,2,FALSE)</f>
        <v>39083</v>
      </c>
      <c r="K8" s="45">
        <f>VLOOKUP('Форма 1-ПС'!I8,Вспомогательный!F3:I34,3,FALSE)</f>
        <v>39263</v>
      </c>
      <c r="L8" s="45" t="str">
        <f>VLOOKUP('Форма 1-ПС'!I8,Вспомогательный!F3:I34,4,FALSE)</f>
        <v>до 15.07.2007</v>
      </c>
      <c r="M8" s="162">
        <v>39275</v>
      </c>
      <c r="N8" s="163"/>
    </row>
    <row r="9" spans="2:14" ht="39.75" customHeight="1">
      <c r="B9" s="78">
        <v>4</v>
      </c>
      <c r="C9" s="79">
        <v>418787256</v>
      </c>
      <c r="F9" s="160" t="s">
        <v>216</v>
      </c>
      <c r="G9" s="161"/>
      <c r="H9" s="161"/>
      <c r="I9" s="161"/>
      <c r="J9" s="161"/>
      <c r="K9" s="161"/>
      <c r="L9" s="161"/>
      <c r="M9" s="161"/>
      <c r="N9" s="161"/>
    </row>
    <row r="10" spans="2:15" ht="50.25" customHeight="1">
      <c r="B10" s="78">
        <v>5</v>
      </c>
      <c r="C10" s="79">
        <v>205206926</v>
      </c>
      <c r="F10" s="150" t="s">
        <v>79</v>
      </c>
      <c r="G10" s="150" t="s">
        <v>90</v>
      </c>
      <c r="H10" s="150" t="s">
        <v>193</v>
      </c>
      <c r="I10" s="150" t="s">
        <v>73</v>
      </c>
      <c r="J10" s="150" t="s">
        <v>80</v>
      </c>
      <c r="K10" s="150" t="s">
        <v>223</v>
      </c>
      <c r="L10" s="150"/>
      <c r="M10" s="150" t="s">
        <v>13</v>
      </c>
      <c r="N10" s="150"/>
      <c r="O10" s="20" t="s">
        <v>243</v>
      </c>
    </row>
    <row r="11" spans="2:14" ht="51.75" customHeight="1">
      <c r="B11" s="78">
        <v>6</v>
      </c>
      <c r="C11" s="79">
        <v>744022392</v>
      </c>
      <c r="F11" s="150"/>
      <c r="G11" s="150"/>
      <c r="H11" s="150"/>
      <c r="I11" s="150"/>
      <c r="J11" s="150"/>
      <c r="K11" s="20" t="s">
        <v>72</v>
      </c>
      <c r="L11" s="20" t="s">
        <v>192</v>
      </c>
      <c r="M11" s="20" t="s">
        <v>72</v>
      </c>
      <c r="N11" s="20" t="s">
        <v>192</v>
      </c>
    </row>
    <row r="12" spans="1:21" s="6" customFormat="1" ht="16.5" customHeight="1">
      <c r="A12" s="31"/>
      <c r="B12" s="78">
        <v>7</v>
      </c>
      <c r="C12" s="80">
        <v>35305752</v>
      </c>
      <c r="D12" s="31"/>
      <c r="E12" s="31"/>
      <c r="F12" s="16">
        <v>1</v>
      </c>
      <c r="G12" s="17">
        <v>2</v>
      </c>
      <c r="H12" s="17">
        <v>3</v>
      </c>
      <c r="I12" s="16">
        <v>4</v>
      </c>
      <c r="J12" s="18">
        <v>5</v>
      </c>
      <c r="K12" s="19">
        <v>6</v>
      </c>
      <c r="L12" s="19">
        <v>7</v>
      </c>
      <c r="M12" s="19">
        <v>8</v>
      </c>
      <c r="N12" s="19">
        <v>9</v>
      </c>
      <c r="O12" s="1"/>
      <c r="P12" s="1"/>
      <c r="Q12" s="1"/>
      <c r="R12" s="1"/>
      <c r="S12" s="1"/>
      <c r="T12" s="1"/>
      <c r="U12" s="1"/>
    </row>
    <row r="13" spans="1:14" ht="20.25" customHeight="1">
      <c r="A13" s="32"/>
      <c r="B13" s="78">
        <v>8</v>
      </c>
      <c r="C13" s="79">
        <v>100519774</v>
      </c>
      <c r="D13" s="33"/>
      <c r="E13" s="34"/>
      <c r="F13" s="14"/>
      <c r="G13" s="35" t="s">
        <v>187</v>
      </c>
      <c r="H13" s="21"/>
      <c r="I13" s="14"/>
      <c r="J13" s="36"/>
      <c r="K13" s="22"/>
      <c r="L13" s="22"/>
      <c r="M13" s="22"/>
      <c r="N13" s="22"/>
    </row>
    <row r="14" spans="1:14" ht="15.75" customHeight="1">
      <c r="A14" s="32"/>
      <c r="B14" s="78">
        <v>9</v>
      </c>
      <c r="C14" s="79">
        <v>77538726</v>
      </c>
      <c r="D14" s="33"/>
      <c r="E14" s="34"/>
      <c r="F14" s="13"/>
      <c r="G14" s="154" t="s">
        <v>220</v>
      </c>
      <c r="H14" s="154"/>
      <c r="I14" s="154"/>
      <c r="J14" s="154"/>
      <c r="K14" s="154"/>
      <c r="L14" s="154"/>
      <c r="M14" s="154"/>
      <c r="N14" s="154"/>
    </row>
    <row r="15" spans="1:15" ht="63">
      <c r="A15" s="32"/>
      <c r="B15" s="78">
        <v>10</v>
      </c>
      <c r="C15" s="79">
        <v>439621198</v>
      </c>
      <c r="D15" s="33"/>
      <c r="E15" s="34"/>
      <c r="F15" s="14" t="s">
        <v>82</v>
      </c>
      <c r="G15" s="2" t="s">
        <v>196</v>
      </c>
      <c r="H15" s="7" t="s">
        <v>194</v>
      </c>
      <c r="I15" s="143">
        <v>33</v>
      </c>
      <c r="J15" s="143">
        <v>22</v>
      </c>
      <c r="K15" s="106">
        <v>33</v>
      </c>
      <c r="L15" s="106">
        <v>22</v>
      </c>
      <c r="M15" s="106">
        <v>4</v>
      </c>
      <c r="N15" s="106">
        <v>0</v>
      </c>
      <c r="O15" s="68" t="s">
        <v>91</v>
      </c>
    </row>
    <row r="16" spans="1:15" ht="78.75">
      <c r="A16" s="32"/>
      <c r="B16" s="78">
        <v>11</v>
      </c>
      <c r="C16" s="79">
        <v>326413507</v>
      </c>
      <c r="D16" s="33"/>
      <c r="E16" s="34"/>
      <c r="F16" s="14" t="s">
        <v>83</v>
      </c>
      <c r="G16" s="2" t="s">
        <v>69</v>
      </c>
      <c r="H16" s="7"/>
      <c r="I16" s="58"/>
      <c r="J16" s="58"/>
      <c r="K16" s="64"/>
      <c r="L16" s="64"/>
      <c r="M16" s="64"/>
      <c r="N16" s="64"/>
      <c r="O16" s="69"/>
    </row>
    <row r="17" spans="1:15" ht="86.25" customHeight="1">
      <c r="A17" s="32"/>
      <c r="B17" s="78">
        <v>12</v>
      </c>
      <c r="C17" s="79">
        <v>345467769</v>
      </c>
      <c r="D17" s="33"/>
      <c r="E17" s="34"/>
      <c r="F17" s="14" t="s">
        <v>3</v>
      </c>
      <c r="G17" s="2" t="s">
        <v>20</v>
      </c>
      <c r="H17" s="7" t="s">
        <v>70</v>
      </c>
      <c r="I17" s="65" t="s">
        <v>224</v>
      </c>
      <c r="J17" s="143">
        <v>0</v>
      </c>
      <c r="K17" s="66" t="s">
        <v>224</v>
      </c>
      <c r="L17" s="66" t="s">
        <v>224</v>
      </c>
      <c r="M17" s="66" t="s">
        <v>224</v>
      </c>
      <c r="N17" s="66" t="s">
        <v>224</v>
      </c>
      <c r="O17" s="68" t="s">
        <v>91</v>
      </c>
    </row>
    <row r="18" spans="1:15" ht="94.5">
      <c r="A18" s="32"/>
      <c r="B18" s="78">
        <v>13</v>
      </c>
      <c r="C18" s="79">
        <v>526023554</v>
      </c>
      <c r="D18" s="33"/>
      <c r="E18" s="34"/>
      <c r="F18" s="14" t="s">
        <v>218</v>
      </c>
      <c r="G18" s="2" t="s">
        <v>21</v>
      </c>
      <c r="H18" s="7" t="s">
        <v>29</v>
      </c>
      <c r="I18" s="65" t="s">
        <v>224</v>
      </c>
      <c r="J18" s="144">
        <v>0</v>
      </c>
      <c r="K18" s="66" t="s">
        <v>224</v>
      </c>
      <c r="L18" s="66" t="s">
        <v>224</v>
      </c>
      <c r="M18" s="66" t="s">
        <v>224</v>
      </c>
      <c r="N18" s="66" t="s">
        <v>224</v>
      </c>
      <c r="O18" s="68" t="s">
        <v>91</v>
      </c>
    </row>
    <row r="19" spans="1:15" ht="78.75">
      <c r="A19" s="32"/>
      <c r="B19" s="78">
        <v>14</v>
      </c>
      <c r="C19" s="79">
        <v>395771501</v>
      </c>
      <c r="D19" s="33"/>
      <c r="E19" s="34"/>
      <c r="F19" s="14" t="s">
        <v>4</v>
      </c>
      <c r="G19" s="2" t="s">
        <v>22</v>
      </c>
      <c r="H19" s="7" t="s">
        <v>29</v>
      </c>
      <c r="I19" s="144">
        <v>0</v>
      </c>
      <c r="J19" s="144">
        <v>0</v>
      </c>
      <c r="K19" s="66" t="s">
        <v>224</v>
      </c>
      <c r="L19" s="66" t="s">
        <v>224</v>
      </c>
      <c r="M19" s="66" t="s">
        <v>224</v>
      </c>
      <c r="N19" s="66" t="s">
        <v>224</v>
      </c>
      <c r="O19" s="68" t="s">
        <v>91</v>
      </c>
    </row>
    <row r="20" spans="1:15" ht="15.75">
      <c r="A20" s="32"/>
      <c r="B20" s="78">
        <v>15</v>
      </c>
      <c r="C20" s="79">
        <v>815801702</v>
      </c>
      <c r="D20" s="33"/>
      <c r="E20" s="34"/>
      <c r="F20" s="14"/>
      <c r="G20" s="2" t="s">
        <v>33</v>
      </c>
      <c r="H20" s="7"/>
      <c r="I20" s="58"/>
      <c r="J20" s="58"/>
      <c r="K20" s="64"/>
      <c r="L20" s="64"/>
      <c r="M20" s="64"/>
      <c r="N20" s="64"/>
      <c r="O20" s="69"/>
    </row>
    <row r="21" spans="1:15" ht="15.75">
      <c r="A21" s="32"/>
      <c r="B21" s="78">
        <v>16</v>
      </c>
      <c r="C21" s="79">
        <v>829526217</v>
      </c>
      <c r="D21" s="33"/>
      <c r="E21" s="34"/>
      <c r="F21" s="14" t="s">
        <v>26</v>
      </c>
      <c r="G21" s="2" t="s">
        <v>23</v>
      </c>
      <c r="H21" s="7" t="s">
        <v>29</v>
      </c>
      <c r="I21" s="144">
        <v>0</v>
      </c>
      <c r="J21" s="144">
        <v>0</v>
      </c>
      <c r="K21" s="66" t="s">
        <v>224</v>
      </c>
      <c r="L21" s="66" t="s">
        <v>224</v>
      </c>
      <c r="M21" s="66" t="s">
        <v>224</v>
      </c>
      <c r="N21" s="66" t="s">
        <v>224</v>
      </c>
      <c r="O21" s="68" t="s">
        <v>91</v>
      </c>
    </row>
    <row r="22" spans="1:15" ht="31.5">
      <c r="A22" s="32"/>
      <c r="B22" s="78">
        <v>17</v>
      </c>
      <c r="C22" s="79">
        <v>726233444</v>
      </c>
      <c r="D22" s="33"/>
      <c r="E22" s="34"/>
      <c r="F22" s="14" t="s">
        <v>27</v>
      </c>
      <c r="G22" s="2" t="s">
        <v>24</v>
      </c>
      <c r="H22" s="7" t="s">
        <v>29</v>
      </c>
      <c r="I22" s="144">
        <v>0</v>
      </c>
      <c r="J22" s="144">
        <v>0</v>
      </c>
      <c r="K22" s="66" t="s">
        <v>224</v>
      </c>
      <c r="L22" s="66" t="s">
        <v>224</v>
      </c>
      <c r="M22" s="66" t="s">
        <v>224</v>
      </c>
      <c r="N22" s="66" t="s">
        <v>224</v>
      </c>
      <c r="O22" s="68" t="s">
        <v>91</v>
      </c>
    </row>
    <row r="23" spans="1:15" ht="31.5">
      <c r="A23" s="32"/>
      <c r="B23" s="78">
        <v>18</v>
      </c>
      <c r="C23" s="79">
        <v>56987286</v>
      </c>
      <c r="D23" s="33"/>
      <c r="E23" s="34"/>
      <c r="F23" s="14" t="s">
        <v>28</v>
      </c>
      <c r="G23" s="2" t="s">
        <v>25</v>
      </c>
      <c r="H23" s="7" t="s">
        <v>29</v>
      </c>
      <c r="I23" s="144">
        <v>0</v>
      </c>
      <c r="J23" s="144">
        <v>0</v>
      </c>
      <c r="K23" s="66" t="s">
        <v>224</v>
      </c>
      <c r="L23" s="66" t="s">
        <v>224</v>
      </c>
      <c r="M23" s="66" t="s">
        <v>224</v>
      </c>
      <c r="N23" s="66" t="s">
        <v>224</v>
      </c>
      <c r="O23" s="68" t="s">
        <v>91</v>
      </c>
    </row>
    <row r="24" spans="1:15" ht="15.75">
      <c r="A24" s="32"/>
      <c r="B24" s="78">
        <v>19</v>
      </c>
      <c r="C24" s="79">
        <v>418310940</v>
      </c>
      <c r="D24" s="33"/>
      <c r="E24" s="34"/>
      <c r="F24" s="14" t="s">
        <v>84</v>
      </c>
      <c r="G24" s="2" t="s">
        <v>197</v>
      </c>
      <c r="H24" s="7" t="s">
        <v>195</v>
      </c>
      <c r="I24" s="143">
        <v>16</v>
      </c>
      <c r="J24" s="143">
        <v>0</v>
      </c>
      <c r="K24" s="106">
        <v>0.48</v>
      </c>
      <c r="L24" s="106">
        <v>0</v>
      </c>
      <c r="M24" s="106">
        <v>12.04</v>
      </c>
      <c r="N24" s="106">
        <v>6.04</v>
      </c>
      <c r="O24" s="68" t="s">
        <v>92</v>
      </c>
    </row>
    <row r="25" spans="1:15" ht="15.75">
      <c r="A25" s="32"/>
      <c r="B25" s="78">
        <v>20</v>
      </c>
      <c r="C25" s="79">
        <v>269700411</v>
      </c>
      <c r="D25" s="33"/>
      <c r="E25" s="34"/>
      <c r="F25" s="14" t="s">
        <v>96</v>
      </c>
      <c r="G25" s="2" t="s">
        <v>198</v>
      </c>
      <c r="H25" s="7" t="s">
        <v>195</v>
      </c>
      <c r="I25" s="143">
        <v>112</v>
      </c>
      <c r="J25" s="143">
        <v>0</v>
      </c>
      <c r="K25" s="106">
        <v>11.2</v>
      </c>
      <c r="L25" s="106">
        <v>0</v>
      </c>
      <c r="M25" s="106">
        <v>0.3</v>
      </c>
      <c r="N25" s="106">
        <v>0</v>
      </c>
      <c r="O25" s="68" t="s">
        <v>92</v>
      </c>
    </row>
    <row r="26" spans="1:15" ht="15.75" customHeight="1">
      <c r="A26" s="32"/>
      <c r="B26" s="78">
        <v>21</v>
      </c>
      <c r="C26" s="79">
        <v>96159854</v>
      </c>
      <c r="D26" s="33"/>
      <c r="E26" s="34"/>
      <c r="F26" s="15"/>
      <c r="G26" s="149" t="s">
        <v>77</v>
      </c>
      <c r="H26" s="149"/>
      <c r="I26" s="149"/>
      <c r="J26" s="149"/>
      <c r="K26" s="149"/>
      <c r="L26" s="149"/>
      <c r="M26" s="149"/>
      <c r="N26" s="149"/>
      <c r="O26" s="70"/>
    </row>
    <row r="27" spans="1:15" ht="84" customHeight="1">
      <c r="A27" s="32"/>
      <c r="B27" s="78">
        <v>22</v>
      </c>
      <c r="C27" s="79">
        <v>565797653</v>
      </c>
      <c r="D27" s="33"/>
      <c r="E27" s="34"/>
      <c r="F27" s="14" t="s">
        <v>85</v>
      </c>
      <c r="G27" s="2" t="s">
        <v>10</v>
      </c>
      <c r="H27" s="8" t="s">
        <v>194</v>
      </c>
      <c r="I27" s="143">
        <v>189</v>
      </c>
      <c r="J27" s="143">
        <v>186</v>
      </c>
      <c r="K27" s="106">
        <v>0</v>
      </c>
      <c r="L27" s="106">
        <v>0</v>
      </c>
      <c r="M27" s="106">
        <v>5.1</v>
      </c>
      <c r="N27" s="106">
        <v>4</v>
      </c>
      <c r="O27" s="68" t="s">
        <v>91</v>
      </c>
    </row>
    <row r="28" spans="1:15" ht="51.75" customHeight="1">
      <c r="A28" s="32"/>
      <c r="B28" s="78">
        <v>23</v>
      </c>
      <c r="C28" s="79">
        <v>336209841</v>
      </c>
      <c r="D28" s="33"/>
      <c r="E28" s="34"/>
      <c r="F28" s="14" t="s">
        <v>86</v>
      </c>
      <c r="G28" s="2" t="s">
        <v>199</v>
      </c>
      <c r="H28" s="8" t="s">
        <v>71</v>
      </c>
      <c r="I28" s="143">
        <v>140</v>
      </c>
      <c r="J28" s="143">
        <v>0</v>
      </c>
      <c r="K28" s="106">
        <v>0</v>
      </c>
      <c r="L28" s="106">
        <v>0</v>
      </c>
      <c r="M28" s="106">
        <v>8</v>
      </c>
      <c r="N28" s="106">
        <v>8</v>
      </c>
      <c r="O28" s="68" t="s">
        <v>93</v>
      </c>
    </row>
    <row r="29" spans="1:15" ht="34.5" customHeight="1">
      <c r="A29" s="32"/>
      <c r="B29" s="78">
        <v>24</v>
      </c>
      <c r="C29" s="79">
        <v>722456917</v>
      </c>
      <c r="D29" s="33"/>
      <c r="E29" s="34"/>
      <c r="F29" s="12" t="s">
        <v>74</v>
      </c>
      <c r="G29" s="2" t="s">
        <v>212</v>
      </c>
      <c r="H29" s="8" t="s">
        <v>71</v>
      </c>
      <c r="I29" s="143">
        <v>113</v>
      </c>
      <c r="J29" s="143">
        <v>0</v>
      </c>
      <c r="K29" s="10" t="s">
        <v>224</v>
      </c>
      <c r="L29" s="10" t="s">
        <v>224</v>
      </c>
      <c r="M29" s="10" t="s">
        <v>224</v>
      </c>
      <c r="N29" s="10" t="s">
        <v>224</v>
      </c>
      <c r="O29" s="68" t="s">
        <v>93</v>
      </c>
    </row>
    <row r="30" spans="1:15" ht="15.75" customHeight="1">
      <c r="A30" s="32"/>
      <c r="B30" s="78">
        <v>25</v>
      </c>
      <c r="C30" s="79">
        <v>48004351</v>
      </c>
      <c r="D30" s="33"/>
      <c r="E30" s="34"/>
      <c r="F30" s="14"/>
      <c r="G30" s="154" t="s">
        <v>11</v>
      </c>
      <c r="H30" s="154"/>
      <c r="I30" s="154"/>
      <c r="J30" s="154"/>
      <c r="K30" s="154"/>
      <c r="L30" s="154"/>
      <c r="M30" s="154"/>
      <c r="N30" s="154"/>
      <c r="O30" s="70"/>
    </row>
    <row r="31" spans="1:15" ht="51.75" customHeight="1">
      <c r="A31" s="32"/>
      <c r="B31" s="78">
        <v>26</v>
      </c>
      <c r="C31" s="79">
        <v>811776552</v>
      </c>
      <c r="D31" s="33"/>
      <c r="E31" s="34"/>
      <c r="F31" s="14" t="s">
        <v>87</v>
      </c>
      <c r="G31" s="2" t="s">
        <v>12</v>
      </c>
      <c r="H31" s="8" t="s">
        <v>195</v>
      </c>
      <c r="I31" s="143">
        <v>7433</v>
      </c>
      <c r="J31" s="143">
        <v>7433</v>
      </c>
      <c r="K31" s="106">
        <v>108.491</v>
      </c>
      <c r="L31" s="106">
        <v>72.327</v>
      </c>
      <c r="M31" s="106">
        <v>16.9</v>
      </c>
      <c r="N31" s="106">
        <v>8.448</v>
      </c>
      <c r="O31" s="68" t="s">
        <v>93</v>
      </c>
    </row>
    <row r="32" spans="1:15" ht="15.75" customHeight="1">
      <c r="A32" s="32"/>
      <c r="B32" s="78">
        <v>27</v>
      </c>
      <c r="C32" s="79">
        <v>648610220</v>
      </c>
      <c r="D32" s="33"/>
      <c r="E32" s="34"/>
      <c r="F32" s="14"/>
      <c r="G32" s="154" t="s">
        <v>221</v>
      </c>
      <c r="H32" s="154"/>
      <c r="I32" s="154"/>
      <c r="J32" s="154"/>
      <c r="K32" s="154"/>
      <c r="L32" s="154"/>
      <c r="M32" s="154"/>
      <c r="N32" s="154"/>
      <c r="O32" s="71"/>
    </row>
    <row r="33" spans="1:15" ht="63">
      <c r="A33" s="32"/>
      <c r="B33" s="78">
        <v>28</v>
      </c>
      <c r="C33" s="79">
        <v>460282714</v>
      </c>
      <c r="D33" s="33"/>
      <c r="E33" s="34"/>
      <c r="F33" s="14" t="s">
        <v>88</v>
      </c>
      <c r="G33" s="2" t="s">
        <v>210</v>
      </c>
      <c r="H33" s="8"/>
      <c r="I33" s="10" t="s">
        <v>224</v>
      </c>
      <c r="J33" s="10" t="s">
        <v>224</v>
      </c>
      <c r="K33" s="10" t="s">
        <v>224</v>
      </c>
      <c r="L33" s="10" t="s">
        <v>224</v>
      </c>
      <c r="M33" s="106"/>
      <c r="N33" s="106"/>
      <c r="O33" s="68" t="s">
        <v>91</v>
      </c>
    </row>
    <row r="34" spans="1:15" ht="15.75">
      <c r="A34" s="32"/>
      <c r="B34" s="78">
        <v>29</v>
      </c>
      <c r="C34" s="79">
        <v>333501514</v>
      </c>
      <c r="D34" s="33"/>
      <c r="E34" s="34"/>
      <c r="F34" s="14" t="s">
        <v>75</v>
      </c>
      <c r="G34" s="2" t="s">
        <v>222</v>
      </c>
      <c r="H34" s="8" t="s">
        <v>213</v>
      </c>
      <c r="I34" s="88"/>
      <c r="J34" s="88"/>
      <c r="K34" s="10" t="s">
        <v>224</v>
      </c>
      <c r="L34" s="10" t="s">
        <v>224</v>
      </c>
      <c r="M34" s="10" t="s">
        <v>224</v>
      </c>
      <c r="N34" s="10" t="s">
        <v>224</v>
      </c>
      <c r="O34" s="68" t="s">
        <v>91</v>
      </c>
    </row>
    <row r="35" spans="1:15" ht="31.5">
      <c r="A35" s="32"/>
      <c r="B35" s="78">
        <v>30</v>
      </c>
      <c r="C35" s="79">
        <v>466499159</v>
      </c>
      <c r="D35" s="33"/>
      <c r="E35" s="34"/>
      <c r="F35" s="14" t="s">
        <v>76</v>
      </c>
      <c r="G35" s="2" t="s">
        <v>14</v>
      </c>
      <c r="H35" s="8" t="s">
        <v>195</v>
      </c>
      <c r="I35" s="88"/>
      <c r="J35" s="88"/>
      <c r="K35" s="10" t="s">
        <v>224</v>
      </c>
      <c r="L35" s="10" t="s">
        <v>224</v>
      </c>
      <c r="M35" s="10" t="s">
        <v>224</v>
      </c>
      <c r="N35" s="10" t="s">
        <v>224</v>
      </c>
      <c r="O35" s="68" t="s">
        <v>91</v>
      </c>
    </row>
    <row r="36" spans="1:15" ht="18.75" customHeight="1">
      <c r="A36" s="32"/>
      <c r="B36" s="78">
        <v>31</v>
      </c>
      <c r="C36" s="79">
        <v>948128879</v>
      </c>
      <c r="D36" s="33"/>
      <c r="E36" s="34"/>
      <c r="F36" s="3"/>
      <c r="G36" s="154" t="s">
        <v>81</v>
      </c>
      <c r="H36" s="154"/>
      <c r="I36" s="154"/>
      <c r="J36" s="154"/>
      <c r="K36" s="154"/>
      <c r="L36" s="154"/>
      <c r="M36" s="154"/>
      <c r="N36" s="154"/>
      <c r="O36" s="68" t="s">
        <v>91</v>
      </c>
    </row>
    <row r="37" spans="1:15" ht="15.75">
      <c r="A37" s="32"/>
      <c r="B37" s="78">
        <v>32</v>
      </c>
      <c r="C37" s="79">
        <v>225441252</v>
      </c>
      <c r="D37" s="33"/>
      <c r="E37" s="34"/>
      <c r="F37" s="14" t="s">
        <v>89</v>
      </c>
      <c r="G37" s="2" t="s">
        <v>209</v>
      </c>
      <c r="H37" s="8" t="s">
        <v>213</v>
      </c>
      <c r="I37" s="143">
        <v>54</v>
      </c>
      <c r="J37" s="143">
        <v>0</v>
      </c>
      <c r="K37" s="106">
        <v>0</v>
      </c>
      <c r="L37" s="106">
        <v>0</v>
      </c>
      <c r="M37" s="106">
        <v>11.02</v>
      </c>
      <c r="N37" s="106">
        <v>11.02</v>
      </c>
      <c r="O37" s="68" t="s">
        <v>91</v>
      </c>
    </row>
    <row r="38" spans="1:15" ht="31.5">
      <c r="A38" s="32"/>
      <c r="B38" s="78">
        <v>33</v>
      </c>
      <c r="C38" s="79">
        <v>308157678</v>
      </c>
      <c r="D38" s="33"/>
      <c r="E38" s="34"/>
      <c r="F38" s="14" t="s">
        <v>5</v>
      </c>
      <c r="G38" s="2" t="s">
        <v>212</v>
      </c>
      <c r="H38" s="8" t="s">
        <v>213</v>
      </c>
      <c r="I38" s="143">
        <v>28</v>
      </c>
      <c r="J38" s="143">
        <v>0</v>
      </c>
      <c r="K38" s="10" t="s">
        <v>224</v>
      </c>
      <c r="L38" s="10" t="s">
        <v>224</v>
      </c>
      <c r="M38" s="10" t="s">
        <v>224</v>
      </c>
      <c r="N38" s="10" t="s">
        <v>224</v>
      </c>
      <c r="O38" s="68" t="s">
        <v>91</v>
      </c>
    </row>
    <row r="39" spans="1:15" ht="15.75">
      <c r="A39" s="32"/>
      <c r="B39" s="78">
        <v>34</v>
      </c>
      <c r="C39" s="79">
        <v>711871776</v>
      </c>
      <c r="D39" s="33"/>
      <c r="E39" s="34"/>
      <c r="F39" s="74"/>
      <c r="G39" s="151" t="s">
        <v>30</v>
      </c>
      <c r="H39" s="152"/>
      <c r="I39" s="152"/>
      <c r="J39" s="152"/>
      <c r="K39" s="152"/>
      <c r="L39" s="152"/>
      <c r="M39" s="152"/>
      <c r="N39" s="153"/>
      <c r="O39" s="69"/>
    </row>
    <row r="40" spans="1:15" ht="53.25" customHeight="1">
      <c r="A40" s="32"/>
      <c r="B40" s="78">
        <v>35</v>
      </c>
      <c r="C40" s="79">
        <v>186076238</v>
      </c>
      <c r="D40" s="33"/>
      <c r="E40" s="34"/>
      <c r="F40" s="74" t="s">
        <v>238</v>
      </c>
      <c r="G40" s="2" t="s">
        <v>31</v>
      </c>
      <c r="H40" s="8"/>
      <c r="I40" s="58"/>
      <c r="J40" s="58"/>
      <c r="K40" s="59"/>
      <c r="L40" s="59"/>
      <c r="M40" s="59"/>
      <c r="N40" s="59"/>
      <c r="O40" s="70"/>
    </row>
    <row r="41" spans="1:15" ht="69" customHeight="1">
      <c r="A41" s="32"/>
      <c r="B41" s="78">
        <v>36</v>
      </c>
      <c r="C41" s="79">
        <v>66742016</v>
      </c>
      <c r="D41" s="33"/>
      <c r="E41" s="34"/>
      <c r="F41" s="74" t="s">
        <v>34</v>
      </c>
      <c r="G41" s="2" t="s">
        <v>32</v>
      </c>
      <c r="H41" s="8" t="s">
        <v>195</v>
      </c>
      <c r="I41" s="89">
        <v>141161</v>
      </c>
      <c r="J41" s="143">
        <v>57800</v>
      </c>
      <c r="K41" s="90">
        <v>0</v>
      </c>
      <c r="L41" s="90">
        <v>0</v>
      </c>
      <c r="M41" s="90">
        <v>8.3</v>
      </c>
      <c r="N41" s="90">
        <v>3.4</v>
      </c>
      <c r="O41" s="68" t="s">
        <v>92</v>
      </c>
    </row>
    <row r="42" spans="1:15" ht="15.75">
      <c r="A42" s="32"/>
      <c r="B42" s="78">
        <v>37</v>
      </c>
      <c r="C42" s="79">
        <v>360198182</v>
      </c>
      <c r="D42" s="33"/>
      <c r="E42" s="34"/>
      <c r="F42" s="74"/>
      <c r="G42" s="60" t="s">
        <v>33</v>
      </c>
      <c r="H42" s="8"/>
      <c r="I42" s="58"/>
      <c r="J42" s="58"/>
      <c r="K42" s="59"/>
      <c r="L42" s="59"/>
      <c r="M42" s="59"/>
      <c r="N42" s="59"/>
      <c r="O42" s="69"/>
    </row>
    <row r="43" spans="1:15" ht="15.75">
      <c r="A43" s="32"/>
      <c r="B43" s="78">
        <v>38</v>
      </c>
      <c r="C43" s="79">
        <v>295660089</v>
      </c>
      <c r="D43" s="33"/>
      <c r="E43" s="34"/>
      <c r="F43" s="74" t="s">
        <v>15</v>
      </c>
      <c r="G43" s="61" t="s">
        <v>35</v>
      </c>
      <c r="H43" s="8" t="s">
        <v>195</v>
      </c>
      <c r="I43" s="10" t="s">
        <v>224</v>
      </c>
      <c r="J43" s="88">
        <v>9437</v>
      </c>
      <c r="K43" s="10" t="s">
        <v>224</v>
      </c>
      <c r="L43" s="10" t="s">
        <v>224</v>
      </c>
      <c r="M43" s="10" t="s">
        <v>224</v>
      </c>
      <c r="N43" s="10" t="s">
        <v>224</v>
      </c>
      <c r="O43" s="68" t="s">
        <v>92</v>
      </c>
    </row>
    <row r="44" spans="1:15" ht="15.75">
      <c r="A44" s="32"/>
      <c r="B44" s="78">
        <v>39</v>
      </c>
      <c r="C44" s="79">
        <v>507396637</v>
      </c>
      <c r="D44" s="33"/>
      <c r="E44" s="34"/>
      <c r="F44" s="74" t="s">
        <v>16</v>
      </c>
      <c r="G44" s="61" t="s">
        <v>36</v>
      </c>
      <c r="H44" s="8" t="s">
        <v>195</v>
      </c>
      <c r="I44" s="10" t="s">
        <v>224</v>
      </c>
      <c r="J44" s="88">
        <v>41011</v>
      </c>
      <c r="K44" s="10" t="s">
        <v>224</v>
      </c>
      <c r="L44" s="10" t="s">
        <v>224</v>
      </c>
      <c r="M44" s="10" t="s">
        <v>224</v>
      </c>
      <c r="N44" s="10" t="s">
        <v>224</v>
      </c>
      <c r="O44" s="68" t="s">
        <v>92</v>
      </c>
    </row>
    <row r="45" spans="1:15" ht="15.75">
      <c r="A45" s="32"/>
      <c r="B45" s="78">
        <v>40</v>
      </c>
      <c r="C45" s="79">
        <v>396473952</v>
      </c>
      <c r="D45" s="33"/>
      <c r="E45" s="34"/>
      <c r="F45" s="74" t="s">
        <v>17</v>
      </c>
      <c r="G45" s="61" t="s">
        <v>37</v>
      </c>
      <c r="H45" s="8" t="s">
        <v>195</v>
      </c>
      <c r="I45" s="10" t="s">
        <v>224</v>
      </c>
      <c r="J45" s="88">
        <v>7225</v>
      </c>
      <c r="K45" s="10" t="s">
        <v>224</v>
      </c>
      <c r="L45" s="10" t="s">
        <v>224</v>
      </c>
      <c r="M45" s="10" t="s">
        <v>224</v>
      </c>
      <c r="N45" s="10" t="s">
        <v>224</v>
      </c>
      <c r="O45" s="68" t="s">
        <v>92</v>
      </c>
    </row>
    <row r="46" spans="1:15" ht="15.75">
      <c r="A46" s="32"/>
      <c r="B46" s="78">
        <v>41</v>
      </c>
      <c r="C46" s="79">
        <v>953857837</v>
      </c>
      <c r="D46" s="33"/>
      <c r="E46" s="34"/>
      <c r="F46" s="74" t="s">
        <v>18</v>
      </c>
      <c r="G46" s="61" t="s">
        <v>38</v>
      </c>
      <c r="H46" s="8" t="s">
        <v>195</v>
      </c>
      <c r="I46" s="10" t="s">
        <v>224</v>
      </c>
      <c r="J46" s="88">
        <v>127</v>
      </c>
      <c r="K46" s="10" t="s">
        <v>224</v>
      </c>
      <c r="L46" s="10" t="s">
        <v>224</v>
      </c>
      <c r="M46" s="10" t="s">
        <v>224</v>
      </c>
      <c r="N46" s="10" t="s">
        <v>224</v>
      </c>
      <c r="O46" s="68" t="s">
        <v>92</v>
      </c>
    </row>
    <row r="47" spans="1:15" ht="15.75">
      <c r="A47" s="32"/>
      <c r="B47" s="78">
        <v>42</v>
      </c>
      <c r="C47" s="79">
        <v>744961394</v>
      </c>
      <c r="D47" s="33"/>
      <c r="E47" s="34"/>
      <c r="F47" s="74" t="s">
        <v>19</v>
      </c>
      <c r="G47" s="62" t="s">
        <v>39</v>
      </c>
      <c r="H47" s="8" t="s">
        <v>195</v>
      </c>
      <c r="I47" s="10" t="s">
        <v>224</v>
      </c>
      <c r="J47" s="88">
        <v>0</v>
      </c>
      <c r="K47" s="10" t="s">
        <v>224</v>
      </c>
      <c r="L47" s="10" t="s">
        <v>224</v>
      </c>
      <c r="M47" s="10" t="s">
        <v>224</v>
      </c>
      <c r="N47" s="10" t="s">
        <v>224</v>
      </c>
      <c r="O47" s="68" t="s">
        <v>92</v>
      </c>
    </row>
    <row r="48" spans="1:15" ht="68.25" customHeight="1">
      <c r="A48" s="32"/>
      <c r="B48" s="78">
        <v>43</v>
      </c>
      <c r="C48" s="79">
        <v>751044024</v>
      </c>
      <c r="D48" s="33"/>
      <c r="E48" s="34"/>
      <c r="F48" s="74" t="s">
        <v>239</v>
      </c>
      <c r="G48" s="2" t="s">
        <v>40</v>
      </c>
      <c r="H48" s="8"/>
      <c r="I48" s="59"/>
      <c r="J48" s="58"/>
      <c r="K48" s="59"/>
      <c r="L48" s="59"/>
      <c r="M48" s="59"/>
      <c r="N48" s="59"/>
      <c r="O48" s="69"/>
    </row>
    <row r="49" spans="1:15" ht="66" customHeight="1">
      <c r="A49" s="32"/>
      <c r="B49" s="78">
        <v>44</v>
      </c>
      <c r="C49" s="79">
        <v>337821864</v>
      </c>
      <c r="D49" s="33"/>
      <c r="E49" s="34"/>
      <c r="F49" s="74" t="s">
        <v>9</v>
      </c>
      <c r="G49" s="2" t="s">
        <v>41</v>
      </c>
      <c r="H49" s="8" t="s">
        <v>195</v>
      </c>
      <c r="I49" s="89">
        <v>96250</v>
      </c>
      <c r="J49" s="143">
        <v>20292</v>
      </c>
      <c r="K49" s="90">
        <v>0</v>
      </c>
      <c r="L49" s="90">
        <v>0.9</v>
      </c>
      <c r="M49" s="90">
        <v>0.4</v>
      </c>
      <c r="N49" s="90">
        <v>0.15</v>
      </c>
      <c r="O49" s="68" t="s">
        <v>91</v>
      </c>
    </row>
    <row r="50" spans="1:15" ht="52.5" customHeight="1">
      <c r="A50" s="32"/>
      <c r="B50" s="78">
        <v>45</v>
      </c>
      <c r="C50" s="79">
        <v>677857845</v>
      </c>
      <c r="D50" s="33"/>
      <c r="E50" s="34"/>
      <c r="F50" s="74" t="s">
        <v>240</v>
      </c>
      <c r="G50" s="2" t="s">
        <v>42</v>
      </c>
      <c r="H50" s="8"/>
      <c r="I50" s="59"/>
      <c r="J50" s="58"/>
      <c r="K50" s="59"/>
      <c r="L50" s="59"/>
      <c r="M50" s="59"/>
      <c r="N50" s="59"/>
      <c r="O50" s="69"/>
    </row>
    <row r="51" spans="1:15" ht="108" customHeight="1">
      <c r="A51" s="32"/>
      <c r="B51" s="78">
        <v>46</v>
      </c>
      <c r="C51" s="79">
        <v>268268955</v>
      </c>
      <c r="D51" s="33"/>
      <c r="E51" s="34"/>
      <c r="F51" s="74" t="s">
        <v>6</v>
      </c>
      <c r="G51" s="2" t="s">
        <v>228</v>
      </c>
      <c r="H51" s="8" t="s">
        <v>213</v>
      </c>
      <c r="I51" s="89">
        <v>68</v>
      </c>
      <c r="J51" s="143">
        <v>66</v>
      </c>
      <c r="K51" s="10" t="s">
        <v>224</v>
      </c>
      <c r="L51" s="10" t="s">
        <v>224</v>
      </c>
      <c r="M51" s="10" t="s">
        <v>224</v>
      </c>
      <c r="N51" s="10" t="s">
        <v>224</v>
      </c>
      <c r="O51" s="68" t="s">
        <v>92</v>
      </c>
    </row>
    <row r="52" spans="1:15" ht="102.75" customHeight="1">
      <c r="A52" s="32"/>
      <c r="B52" s="78">
        <v>47</v>
      </c>
      <c r="C52" s="79">
        <v>828442703</v>
      </c>
      <c r="D52" s="33"/>
      <c r="E52" s="34"/>
      <c r="F52" s="74" t="s">
        <v>7</v>
      </c>
      <c r="G52" s="2" t="s">
        <v>229</v>
      </c>
      <c r="H52" s="8" t="s">
        <v>213</v>
      </c>
      <c r="I52" s="89">
        <v>63</v>
      </c>
      <c r="J52" s="143">
        <v>60</v>
      </c>
      <c r="K52" s="10" t="s">
        <v>224</v>
      </c>
      <c r="L52" s="10" t="s">
        <v>224</v>
      </c>
      <c r="M52" s="10" t="s">
        <v>224</v>
      </c>
      <c r="N52" s="10" t="s">
        <v>224</v>
      </c>
      <c r="O52" s="68" t="s">
        <v>92</v>
      </c>
    </row>
    <row r="53" spans="1:15" ht="78.75">
      <c r="A53" s="32"/>
      <c r="B53" s="78">
        <v>48</v>
      </c>
      <c r="C53" s="79">
        <v>435927062</v>
      </c>
      <c r="D53" s="33"/>
      <c r="E53" s="34"/>
      <c r="F53" s="74" t="s">
        <v>8</v>
      </c>
      <c r="G53" s="2" t="s">
        <v>230</v>
      </c>
      <c r="H53" s="8" t="s">
        <v>213</v>
      </c>
      <c r="I53" s="89">
        <v>62</v>
      </c>
      <c r="J53" s="143">
        <v>60</v>
      </c>
      <c r="K53" s="10" t="s">
        <v>224</v>
      </c>
      <c r="L53" s="10" t="s">
        <v>224</v>
      </c>
      <c r="M53" s="10" t="s">
        <v>224</v>
      </c>
      <c r="N53" s="10" t="s">
        <v>224</v>
      </c>
      <c r="O53" s="68" t="s">
        <v>92</v>
      </c>
    </row>
    <row r="54" spans="1:15" ht="94.5">
      <c r="A54" s="32"/>
      <c r="B54" s="78">
        <v>49</v>
      </c>
      <c r="C54" s="79">
        <v>370652656</v>
      </c>
      <c r="D54" s="33"/>
      <c r="E54" s="34"/>
      <c r="F54" s="74" t="s">
        <v>43</v>
      </c>
      <c r="G54" s="2" t="s">
        <v>231</v>
      </c>
      <c r="H54" s="8" t="s">
        <v>213</v>
      </c>
      <c r="I54" s="89">
        <v>174.5</v>
      </c>
      <c r="J54" s="143">
        <v>168.5</v>
      </c>
      <c r="K54" s="10" t="s">
        <v>224</v>
      </c>
      <c r="L54" s="10" t="s">
        <v>224</v>
      </c>
      <c r="M54" s="10" t="s">
        <v>224</v>
      </c>
      <c r="N54" s="10" t="s">
        <v>224</v>
      </c>
      <c r="O54" s="68" t="s">
        <v>92</v>
      </c>
    </row>
    <row r="55" spans="1:15" ht="94.5">
      <c r="A55" s="32"/>
      <c r="B55" s="78">
        <v>50</v>
      </c>
      <c r="C55" s="79">
        <v>402678848</v>
      </c>
      <c r="D55" s="33"/>
      <c r="E55" s="34"/>
      <c r="F55" s="74" t="s">
        <v>44</v>
      </c>
      <c r="G55" s="2" t="s">
        <v>232</v>
      </c>
      <c r="H55" s="8" t="s">
        <v>213</v>
      </c>
      <c r="I55" s="89">
        <v>165.25</v>
      </c>
      <c r="J55" s="143">
        <v>163</v>
      </c>
      <c r="K55" s="10" t="s">
        <v>224</v>
      </c>
      <c r="L55" s="10" t="s">
        <v>224</v>
      </c>
      <c r="M55" s="10" t="s">
        <v>224</v>
      </c>
      <c r="N55" s="10" t="s">
        <v>224</v>
      </c>
      <c r="O55" s="68" t="s">
        <v>92</v>
      </c>
    </row>
    <row r="56" spans="1:15" ht="78.75">
      <c r="A56" s="32"/>
      <c r="B56" s="78">
        <v>51</v>
      </c>
      <c r="C56" s="79">
        <v>938566322</v>
      </c>
      <c r="D56" s="33"/>
      <c r="E56" s="34"/>
      <c r="F56" s="74" t="s">
        <v>45</v>
      </c>
      <c r="G56" s="2" t="s">
        <v>233</v>
      </c>
      <c r="H56" s="8" t="s">
        <v>213</v>
      </c>
      <c r="I56" s="89">
        <v>142</v>
      </c>
      <c r="J56" s="143">
        <v>140</v>
      </c>
      <c r="K56" s="10" t="s">
        <v>224</v>
      </c>
      <c r="L56" s="10" t="s">
        <v>224</v>
      </c>
      <c r="M56" s="10" t="s">
        <v>224</v>
      </c>
      <c r="N56" s="10" t="s">
        <v>224</v>
      </c>
      <c r="O56" s="68" t="s">
        <v>92</v>
      </c>
    </row>
    <row r="57" spans="1:15" ht="78.75">
      <c r="A57" s="32"/>
      <c r="B57" s="78">
        <v>52</v>
      </c>
      <c r="C57" s="79">
        <v>70356558</v>
      </c>
      <c r="D57" s="33"/>
      <c r="E57" s="34"/>
      <c r="F57" s="74" t="s">
        <v>46</v>
      </c>
      <c r="G57" s="2" t="s">
        <v>234</v>
      </c>
      <c r="H57" s="8" t="s">
        <v>70</v>
      </c>
      <c r="I57" s="89">
        <v>561</v>
      </c>
      <c r="J57" s="89">
        <v>561</v>
      </c>
      <c r="K57" s="10" t="s">
        <v>224</v>
      </c>
      <c r="L57" s="10" t="s">
        <v>224</v>
      </c>
      <c r="M57" s="10" t="s">
        <v>224</v>
      </c>
      <c r="N57" s="10" t="s">
        <v>224</v>
      </c>
      <c r="O57" s="68" t="s">
        <v>92</v>
      </c>
    </row>
    <row r="58" spans="1:15" ht="63">
      <c r="A58" s="32"/>
      <c r="B58" s="78">
        <v>53</v>
      </c>
      <c r="C58" s="79">
        <v>549121338</v>
      </c>
      <c r="D58" s="33"/>
      <c r="E58" s="34"/>
      <c r="F58" s="74" t="s">
        <v>47</v>
      </c>
      <c r="G58" s="2" t="s">
        <v>235</v>
      </c>
      <c r="H58" s="8" t="s">
        <v>70</v>
      </c>
      <c r="I58" s="10" t="s">
        <v>224</v>
      </c>
      <c r="J58" s="143">
        <v>159</v>
      </c>
      <c r="K58" s="10" t="s">
        <v>224</v>
      </c>
      <c r="L58" s="10" t="s">
        <v>224</v>
      </c>
      <c r="M58" s="10" t="s">
        <v>224</v>
      </c>
      <c r="N58" s="10" t="s">
        <v>224</v>
      </c>
      <c r="O58" s="68" t="s">
        <v>92</v>
      </c>
    </row>
    <row r="59" spans="1:15" ht="47.25">
      <c r="A59" s="32"/>
      <c r="B59" s="78">
        <v>54</v>
      </c>
      <c r="C59" s="79">
        <v>629674508</v>
      </c>
      <c r="D59" s="33"/>
      <c r="E59" s="34"/>
      <c r="F59" s="74" t="s">
        <v>97</v>
      </c>
      <c r="G59" s="2" t="s">
        <v>48</v>
      </c>
      <c r="H59" s="8"/>
      <c r="I59" s="59"/>
      <c r="J59" s="58"/>
      <c r="K59" s="59"/>
      <c r="L59" s="59"/>
      <c r="M59" s="59"/>
      <c r="N59" s="59"/>
      <c r="O59" s="69"/>
    </row>
    <row r="60" spans="1:15" ht="63">
      <c r="A60" s="32"/>
      <c r="B60" s="78">
        <v>55</v>
      </c>
      <c r="C60" s="79">
        <v>49277023</v>
      </c>
      <c r="D60" s="33"/>
      <c r="E60" s="34"/>
      <c r="F60" s="74" t="s">
        <v>53</v>
      </c>
      <c r="G60" s="2" t="s">
        <v>236</v>
      </c>
      <c r="H60" s="8" t="s">
        <v>195</v>
      </c>
      <c r="I60" s="89">
        <v>131241</v>
      </c>
      <c r="J60" s="143">
        <v>131241</v>
      </c>
      <c r="K60" s="90">
        <v>0</v>
      </c>
      <c r="L60" s="90">
        <v>0</v>
      </c>
      <c r="M60" s="90">
        <v>0</v>
      </c>
      <c r="N60" s="90">
        <v>0</v>
      </c>
      <c r="O60" s="68" t="s">
        <v>91</v>
      </c>
    </row>
    <row r="61" spans="1:15" ht="15.75">
      <c r="A61" s="32"/>
      <c r="B61" s="78">
        <v>56</v>
      </c>
      <c r="C61" s="79">
        <v>199307957</v>
      </c>
      <c r="D61" s="33"/>
      <c r="E61" s="34"/>
      <c r="F61" s="74"/>
      <c r="G61" s="2" t="s">
        <v>33</v>
      </c>
      <c r="H61" s="8"/>
      <c r="I61" s="59"/>
      <c r="J61" s="58"/>
      <c r="K61" s="59"/>
      <c r="L61" s="59"/>
      <c r="M61" s="59"/>
      <c r="N61" s="59"/>
      <c r="O61" s="69"/>
    </row>
    <row r="62" spans="1:15" ht="15.75">
      <c r="A62" s="32"/>
      <c r="B62" s="78">
        <v>57</v>
      </c>
      <c r="C62" s="79">
        <v>476415597</v>
      </c>
      <c r="D62" s="33"/>
      <c r="E62" s="34"/>
      <c r="F62" s="74" t="s">
        <v>54</v>
      </c>
      <c r="G62" s="2" t="s">
        <v>49</v>
      </c>
      <c r="H62" s="8" t="s">
        <v>195</v>
      </c>
      <c r="I62" s="10" t="s">
        <v>224</v>
      </c>
      <c r="J62" s="143">
        <v>49336</v>
      </c>
      <c r="K62" s="10" t="s">
        <v>224</v>
      </c>
      <c r="L62" s="10" t="s">
        <v>224</v>
      </c>
      <c r="M62" s="10" t="s">
        <v>224</v>
      </c>
      <c r="N62" s="10" t="s">
        <v>224</v>
      </c>
      <c r="O62" s="68" t="s">
        <v>91</v>
      </c>
    </row>
    <row r="63" spans="1:15" ht="15.75">
      <c r="A63" s="32"/>
      <c r="B63" s="78">
        <v>58</v>
      </c>
      <c r="C63" s="79">
        <v>261481328</v>
      </c>
      <c r="D63" s="33"/>
      <c r="E63" s="34"/>
      <c r="F63" s="74" t="s">
        <v>55</v>
      </c>
      <c r="G63" s="2" t="s">
        <v>51</v>
      </c>
      <c r="H63" s="8" t="s">
        <v>195</v>
      </c>
      <c r="I63" s="10" t="s">
        <v>224</v>
      </c>
      <c r="J63" s="143">
        <v>62448</v>
      </c>
      <c r="K63" s="10" t="s">
        <v>224</v>
      </c>
      <c r="L63" s="10" t="s">
        <v>224</v>
      </c>
      <c r="M63" s="10" t="s">
        <v>224</v>
      </c>
      <c r="N63" s="10" t="s">
        <v>224</v>
      </c>
      <c r="O63" s="68" t="s">
        <v>91</v>
      </c>
    </row>
    <row r="64" spans="1:15" ht="15.75">
      <c r="A64" s="32"/>
      <c r="B64" s="78">
        <v>59</v>
      </c>
      <c r="C64" s="79">
        <v>80091636</v>
      </c>
      <c r="D64" s="33"/>
      <c r="E64" s="34"/>
      <c r="F64" s="74" t="s">
        <v>56</v>
      </c>
      <c r="G64" s="2" t="s">
        <v>50</v>
      </c>
      <c r="H64" s="8" t="s">
        <v>195</v>
      </c>
      <c r="I64" s="10" t="s">
        <v>224</v>
      </c>
      <c r="J64" s="143">
        <v>19457</v>
      </c>
      <c r="K64" s="10" t="s">
        <v>224</v>
      </c>
      <c r="L64" s="10" t="s">
        <v>224</v>
      </c>
      <c r="M64" s="10" t="s">
        <v>224</v>
      </c>
      <c r="N64" s="10" t="s">
        <v>224</v>
      </c>
      <c r="O64" s="68" t="s">
        <v>91</v>
      </c>
    </row>
    <row r="65" spans="1:15" ht="63">
      <c r="A65" s="32"/>
      <c r="B65" s="78">
        <v>60</v>
      </c>
      <c r="C65" s="79">
        <v>278755700</v>
      </c>
      <c r="D65" s="33"/>
      <c r="E65" s="34"/>
      <c r="F65" s="74" t="s">
        <v>57</v>
      </c>
      <c r="G65" s="2" t="s">
        <v>52</v>
      </c>
      <c r="H65" s="8" t="s">
        <v>70</v>
      </c>
      <c r="I65" s="89">
        <v>477</v>
      </c>
      <c r="J65" s="143">
        <v>477</v>
      </c>
      <c r="K65" s="10" t="s">
        <v>224</v>
      </c>
      <c r="L65" s="10" t="s">
        <v>224</v>
      </c>
      <c r="M65" s="10" t="s">
        <v>224</v>
      </c>
      <c r="N65" s="10" t="s">
        <v>224</v>
      </c>
      <c r="O65" s="68" t="s">
        <v>92</v>
      </c>
    </row>
    <row r="66" spans="1:15" ht="78.75">
      <c r="A66" s="32"/>
      <c r="B66" s="78">
        <v>61</v>
      </c>
      <c r="C66" s="79">
        <v>810770785</v>
      </c>
      <c r="D66" s="33"/>
      <c r="E66" s="34"/>
      <c r="F66" s="74" t="s">
        <v>98</v>
      </c>
      <c r="G66" s="2" t="s">
        <v>58</v>
      </c>
      <c r="H66" s="8"/>
      <c r="I66" s="59"/>
      <c r="J66" s="58"/>
      <c r="K66" s="59"/>
      <c r="L66" s="59"/>
      <c r="M66" s="59"/>
      <c r="N66" s="59"/>
      <c r="O66" s="69"/>
    </row>
    <row r="67" spans="1:15" ht="78.75">
      <c r="A67" s="32"/>
      <c r="B67" s="78">
        <v>62</v>
      </c>
      <c r="C67" s="79">
        <v>364028334</v>
      </c>
      <c r="D67" s="33"/>
      <c r="E67" s="34"/>
      <c r="F67" s="74" t="s">
        <v>64</v>
      </c>
      <c r="G67" s="2" t="s">
        <v>59</v>
      </c>
      <c r="H67" s="8" t="s">
        <v>237</v>
      </c>
      <c r="I67" s="90"/>
      <c r="J67" s="91"/>
      <c r="K67" s="10" t="s">
        <v>224</v>
      </c>
      <c r="L67" s="10" t="s">
        <v>224</v>
      </c>
      <c r="M67" s="10" t="s">
        <v>224</v>
      </c>
      <c r="N67" s="10" t="s">
        <v>224</v>
      </c>
      <c r="O67" s="68" t="s">
        <v>92</v>
      </c>
    </row>
    <row r="68" spans="1:15" ht="15.75">
      <c r="A68" s="32"/>
      <c r="B68" s="78">
        <v>63</v>
      </c>
      <c r="C68" s="79">
        <v>175700445</v>
      </c>
      <c r="D68" s="33"/>
      <c r="E68" s="34"/>
      <c r="F68" s="74"/>
      <c r="G68" s="2" t="s">
        <v>33</v>
      </c>
      <c r="H68" s="8"/>
      <c r="I68" s="59"/>
      <c r="J68" s="58"/>
      <c r="K68" s="59"/>
      <c r="L68" s="59"/>
      <c r="M68" s="59"/>
      <c r="N68" s="59"/>
      <c r="O68" s="69"/>
    </row>
    <row r="69" spans="1:15" ht="47.25">
      <c r="A69" s="32"/>
      <c r="B69" s="78">
        <v>64</v>
      </c>
      <c r="C69" s="79">
        <v>849926933</v>
      </c>
      <c r="D69" s="33"/>
      <c r="E69" s="34"/>
      <c r="F69" s="74" t="s">
        <v>65</v>
      </c>
      <c r="G69" s="63" t="s">
        <v>60</v>
      </c>
      <c r="H69" s="8" t="s">
        <v>237</v>
      </c>
      <c r="I69" s="90"/>
      <c r="J69" s="91"/>
      <c r="K69" s="10" t="s">
        <v>224</v>
      </c>
      <c r="L69" s="10" t="s">
        <v>224</v>
      </c>
      <c r="M69" s="10" t="s">
        <v>224</v>
      </c>
      <c r="N69" s="10" t="s">
        <v>224</v>
      </c>
      <c r="O69" s="68" t="s">
        <v>92</v>
      </c>
    </row>
    <row r="70" spans="1:15" ht="47.25">
      <c r="A70" s="32"/>
      <c r="B70" s="78">
        <v>65</v>
      </c>
      <c r="C70" s="79">
        <v>24315303</v>
      </c>
      <c r="D70" s="33"/>
      <c r="E70" s="34"/>
      <c r="F70" s="74" t="s">
        <v>66</v>
      </c>
      <c r="G70" s="63" t="s">
        <v>61</v>
      </c>
      <c r="H70" s="8" t="s">
        <v>237</v>
      </c>
      <c r="I70" s="90"/>
      <c r="J70" s="91"/>
      <c r="K70" s="10" t="s">
        <v>224</v>
      </c>
      <c r="L70" s="10" t="s">
        <v>224</v>
      </c>
      <c r="M70" s="10" t="s">
        <v>224</v>
      </c>
      <c r="N70" s="10" t="s">
        <v>224</v>
      </c>
      <c r="O70" s="68" t="s">
        <v>92</v>
      </c>
    </row>
    <row r="71" spans="1:15" ht="47.25">
      <c r="A71" s="32"/>
      <c r="B71" s="78">
        <v>66</v>
      </c>
      <c r="C71" s="79">
        <v>705358918</v>
      </c>
      <c r="D71" s="33"/>
      <c r="E71" s="34"/>
      <c r="F71" s="74" t="s">
        <v>67</v>
      </c>
      <c r="G71" s="63" t="s">
        <v>62</v>
      </c>
      <c r="H71" s="8" t="s">
        <v>237</v>
      </c>
      <c r="I71" s="90"/>
      <c r="J71" s="91"/>
      <c r="K71" s="10" t="s">
        <v>224</v>
      </c>
      <c r="L71" s="10" t="s">
        <v>224</v>
      </c>
      <c r="M71" s="10" t="s">
        <v>224</v>
      </c>
      <c r="N71" s="10" t="s">
        <v>224</v>
      </c>
      <c r="O71" s="68" t="s">
        <v>92</v>
      </c>
    </row>
    <row r="72" spans="1:15" ht="63">
      <c r="A72" s="75"/>
      <c r="B72" s="78">
        <v>67</v>
      </c>
      <c r="C72" s="79">
        <v>833036649</v>
      </c>
      <c r="D72" s="72"/>
      <c r="E72" s="73"/>
      <c r="F72" s="14" t="s">
        <v>68</v>
      </c>
      <c r="G72" s="63" t="s">
        <v>63</v>
      </c>
      <c r="H72" s="8" t="s">
        <v>237</v>
      </c>
      <c r="I72" s="90"/>
      <c r="J72" s="91"/>
      <c r="K72" s="10" t="s">
        <v>224</v>
      </c>
      <c r="L72" s="10" t="s">
        <v>224</v>
      </c>
      <c r="M72" s="10" t="s">
        <v>224</v>
      </c>
      <c r="N72" s="10" t="s">
        <v>224</v>
      </c>
      <c r="O72" s="68" t="s">
        <v>92</v>
      </c>
    </row>
    <row r="73" spans="1:15" ht="15.75">
      <c r="A73" s="27"/>
      <c r="B73" s="78">
        <v>68</v>
      </c>
      <c r="C73" s="79">
        <v>93074059</v>
      </c>
      <c r="D73" s="27"/>
      <c r="E73" s="27"/>
      <c r="F73" s="26"/>
      <c r="G73" s="25" t="s">
        <v>211</v>
      </c>
      <c r="H73" s="23"/>
      <c r="I73" s="10" t="s">
        <v>224</v>
      </c>
      <c r="J73" s="10" t="s">
        <v>224</v>
      </c>
      <c r="K73" s="145">
        <v>153.171</v>
      </c>
      <c r="L73" s="145">
        <v>95.227</v>
      </c>
      <c r="M73" s="145">
        <v>66.06</v>
      </c>
      <c r="N73" s="145">
        <v>41.058</v>
      </c>
      <c r="O73" s="68" t="s">
        <v>93</v>
      </c>
    </row>
    <row r="74" spans="1:14" ht="24.75" customHeight="1">
      <c r="A74" s="27"/>
      <c r="B74" s="81"/>
      <c r="C74" s="82"/>
      <c r="D74" s="27"/>
      <c r="E74" s="27"/>
      <c r="F74" s="67"/>
      <c r="G74" s="146" t="s">
        <v>241</v>
      </c>
      <c r="H74" s="147"/>
      <c r="I74" s="147"/>
      <c r="J74" s="147"/>
      <c r="K74" s="148"/>
      <c r="L74" s="148"/>
      <c r="M74" s="148"/>
      <c r="N74" s="148"/>
    </row>
    <row r="75" spans="1:14" ht="15.75">
      <c r="A75" s="27"/>
      <c r="B75" s="81"/>
      <c r="C75" s="82"/>
      <c r="D75" s="27"/>
      <c r="E75" s="27"/>
      <c r="F75" s="9"/>
      <c r="G75" s="9" t="s">
        <v>217</v>
      </c>
      <c r="H75" s="37"/>
      <c r="I75" s="37"/>
      <c r="J75" s="37"/>
      <c r="K75" s="37"/>
      <c r="L75" s="37"/>
      <c r="M75" s="37"/>
      <c r="N75" s="37"/>
    </row>
    <row r="76" spans="1:14" ht="16.5" customHeight="1">
      <c r="A76" s="27"/>
      <c r="B76" s="81"/>
      <c r="C76" s="82"/>
      <c r="D76" s="27"/>
      <c r="E76" s="27"/>
      <c r="F76" s="141"/>
      <c r="G76" s="184" t="s">
        <v>402</v>
      </c>
      <c r="H76" s="186"/>
      <c r="I76" s="186"/>
      <c r="J76" s="185"/>
      <c r="K76" s="142"/>
      <c r="L76" s="142"/>
      <c r="M76" s="142"/>
      <c r="N76" s="142"/>
    </row>
    <row r="77" spans="1:14" ht="31.5" customHeight="1">
      <c r="A77" s="27"/>
      <c r="B77" s="81"/>
      <c r="C77" s="82"/>
      <c r="D77" s="27"/>
      <c r="E77" s="27"/>
      <c r="F77" s="9"/>
      <c r="G77" s="184" t="s">
        <v>399</v>
      </c>
      <c r="H77" s="186"/>
      <c r="I77" s="186"/>
      <c r="J77" s="185"/>
      <c r="K77" s="37"/>
      <c r="L77" s="37"/>
      <c r="M77" s="37"/>
      <c r="N77" s="37"/>
    </row>
    <row r="78" spans="1:14" ht="35.25" customHeight="1">
      <c r="A78" s="27"/>
      <c r="B78" s="81"/>
      <c r="C78" s="82"/>
      <c r="D78" s="27"/>
      <c r="E78" s="27"/>
      <c r="F78" s="5"/>
      <c r="G78" s="187" t="s">
        <v>398</v>
      </c>
      <c r="H78" s="188"/>
      <c r="I78" s="188"/>
      <c r="J78" s="189"/>
      <c r="K78" s="5"/>
      <c r="L78" s="5"/>
      <c r="M78" s="5"/>
      <c r="N78" s="5"/>
    </row>
    <row r="79" spans="1:14" ht="21" customHeight="1">
      <c r="A79" s="27"/>
      <c r="B79" s="81"/>
      <c r="C79" s="82"/>
      <c r="D79" s="27"/>
      <c r="E79" s="27"/>
      <c r="F79" s="5"/>
      <c r="G79" s="187" t="s">
        <v>403</v>
      </c>
      <c r="H79" s="188"/>
      <c r="I79" s="188"/>
      <c r="J79" s="189"/>
      <c r="K79" s="5"/>
      <c r="L79" s="5"/>
      <c r="M79" s="5"/>
      <c r="N79" s="5"/>
    </row>
    <row r="80" spans="1:14" ht="27" customHeight="1">
      <c r="A80" s="27"/>
      <c r="B80" s="81"/>
      <c r="C80" s="82"/>
      <c r="D80" s="27"/>
      <c r="E80" s="27"/>
      <c r="F80" s="5"/>
      <c r="G80" s="190" t="s">
        <v>347</v>
      </c>
      <c r="H80" s="191"/>
      <c r="I80" s="191"/>
      <c r="J80" s="192"/>
      <c r="K80" s="5"/>
      <c r="L80" s="5"/>
      <c r="M80" s="5"/>
      <c r="N80" s="5"/>
    </row>
    <row r="81" spans="1:14" ht="25.5" customHeight="1">
      <c r="A81" s="27"/>
      <c r="B81" s="81"/>
      <c r="C81" s="82"/>
      <c r="D81" s="27"/>
      <c r="E81" s="27"/>
      <c r="F81" s="5"/>
      <c r="G81" s="190" t="s">
        <v>400</v>
      </c>
      <c r="H81" s="191"/>
      <c r="I81" s="191"/>
      <c r="J81" s="192"/>
      <c r="K81" s="5"/>
      <c r="L81" s="5"/>
      <c r="M81" s="5"/>
      <c r="N81" s="5"/>
    </row>
    <row r="82" spans="1:14" ht="13.5" customHeight="1">
      <c r="A82" s="27"/>
      <c r="B82" s="81"/>
      <c r="C82" s="82"/>
      <c r="D82" s="27"/>
      <c r="E82" s="27"/>
      <c r="F82" s="5"/>
      <c r="G82" s="190" t="s">
        <v>401</v>
      </c>
      <c r="H82" s="191"/>
      <c r="I82" s="191"/>
      <c r="J82" s="192"/>
      <c r="K82" s="5"/>
      <c r="L82" s="5"/>
      <c r="M82" s="5"/>
      <c r="N82" s="5"/>
    </row>
    <row r="83" spans="1:14" ht="26.25" customHeight="1">
      <c r="A83" s="27"/>
      <c r="B83" s="81"/>
      <c r="C83" s="82"/>
      <c r="D83" s="27"/>
      <c r="E83" s="27"/>
      <c r="F83" s="5"/>
      <c r="G83" s="190" t="s">
        <v>348</v>
      </c>
      <c r="H83" s="191"/>
      <c r="I83" s="191"/>
      <c r="J83" s="192"/>
      <c r="K83" s="5"/>
      <c r="L83" s="5"/>
      <c r="M83" s="5"/>
      <c r="N83" s="5"/>
    </row>
    <row r="84" spans="1:14" ht="38.25" customHeight="1">
      <c r="A84" s="27"/>
      <c r="B84" s="81"/>
      <c r="C84" s="82"/>
      <c r="D84" s="27"/>
      <c r="E84" s="27"/>
      <c r="F84" s="5" t="s">
        <v>349</v>
      </c>
      <c r="G84" s="190" t="s">
        <v>350</v>
      </c>
      <c r="H84" s="191"/>
      <c r="I84" s="191"/>
      <c r="J84" s="192"/>
      <c r="K84" s="5"/>
      <c r="L84" s="5"/>
      <c r="M84" s="5"/>
      <c r="N84" s="5"/>
    </row>
    <row r="85" spans="1:14" ht="39.75" customHeight="1">
      <c r="A85" s="27"/>
      <c r="B85" s="81"/>
      <c r="C85" s="82"/>
      <c r="D85" s="27"/>
      <c r="E85" s="27"/>
      <c r="F85" s="5"/>
      <c r="G85" s="190" t="s">
        <v>354</v>
      </c>
      <c r="H85" s="191"/>
      <c r="I85" s="191"/>
      <c r="J85" s="192"/>
      <c r="K85" s="5"/>
      <c r="L85" s="5"/>
      <c r="M85" s="5"/>
      <c r="N85" s="5"/>
    </row>
    <row r="86" spans="1:14" ht="26.25" customHeight="1">
      <c r="A86" s="27"/>
      <c r="B86" s="81"/>
      <c r="C86" s="82"/>
      <c r="D86" s="27"/>
      <c r="E86" s="27"/>
      <c r="F86" s="5"/>
      <c r="G86" s="190" t="s">
        <v>353</v>
      </c>
      <c r="H86" s="191"/>
      <c r="I86" s="191"/>
      <c r="J86" s="192"/>
      <c r="K86" s="5"/>
      <c r="L86" s="5"/>
      <c r="M86" s="5"/>
      <c r="N86" s="5"/>
    </row>
    <row r="87" spans="1:14" ht="43.5" customHeight="1">
      <c r="A87" s="27"/>
      <c r="B87" s="81"/>
      <c r="C87" s="82"/>
      <c r="D87" s="27"/>
      <c r="E87" s="27"/>
      <c r="F87" s="4"/>
      <c r="G87" s="187" t="s">
        <v>351</v>
      </c>
      <c r="H87" s="188"/>
      <c r="I87" s="188"/>
      <c r="J87" s="189"/>
      <c r="K87" s="4"/>
      <c r="L87" s="4"/>
      <c r="M87" s="4"/>
      <c r="N87" s="4"/>
    </row>
    <row r="88" spans="1:14" ht="29.25" customHeight="1">
      <c r="A88" s="27"/>
      <c r="B88" s="81"/>
      <c r="C88" s="82"/>
      <c r="D88" s="27"/>
      <c r="E88" s="27"/>
      <c r="F88" s="4"/>
      <c r="G88" s="187" t="s">
        <v>352</v>
      </c>
      <c r="H88" s="188"/>
      <c r="I88" s="188"/>
      <c r="J88" s="189"/>
      <c r="K88" s="4"/>
      <c r="L88" s="4"/>
      <c r="M88" s="4"/>
      <c r="N88" s="4"/>
    </row>
    <row r="89" spans="2:14" s="11" customFormat="1" ht="31.5" customHeight="1">
      <c r="B89" s="83"/>
      <c r="C89" s="84"/>
      <c r="F89" s="49"/>
      <c r="G89" s="50" t="s">
        <v>316</v>
      </c>
      <c r="H89" s="51"/>
      <c r="I89" s="54"/>
      <c r="J89" s="52"/>
      <c r="K89" s="53"/>
      <c r="L89" s="55" t="s">
        <v>317</v>
      </c>
      <c r="M89" s="56"/>
      <c r="N89" s="57"/>
    </row>
    <row r="90" spans="1:6" ht="12.75">
      <c r="A90" s="27"/>
      <c r="B90" s="81"/>
      <c r="C90" s="82"/>
      <c r="D90" s="27"/>
      <c r="E90" s="27"/>
      <c r="F90" s="27"/>
    </row>
    <row r="91" spans="1:6" ht="12.75">
      <c r="A91" s="27"/>
      <c r="B91" s="81"/>
      <c r="C91" s="82"/>
      <c r="D91" s="27"/>
      <c r="E91" s="27"/>
      <c r="F91" s="27"/>
    </row>
    <row r="92" spans="1:6" ht="12.75">
      <c r="A92" s="27"/>
      <c r="B92" s="81"/>
      <c r="C92" s="82"/>
      <c r="D92" s="27"/>
      <c r="E92" s="27"/>
      <c r="F92" s="27"/>
    </row>
    <row r="93" spans="1:6" ht="12.75">
      <c r="A93" s="27"/>
      <c r="B93" s="81"/>
      <c r="C93" s="82"/>
      <c r="D93" s="27"/>
      <c r="E93" s="27"/>
      <c r="F93" s="27"/>
    </row>
    <row r="94" spans="1:6" ht="12.75">
      <c r="A94" s="27"/>
      <c r="B94" s="81"/>
      <c r="C94" s="82"/>
      <c r="D94" s="27"/>
      <c r="E94" s="27"/>
      <c r="F94" s="27"/>
    </row>
    <row r="95" spans="1:6" ht="12.75">
      <c r="A95" s="27"/>
      <c r="B95" s="81"/>
      <c r="C95" s="82"/>
      <c r="D95" s="27"/>
      <c r="E95" s="27"/>
      <c r="F95" s="27"/>
    </row>
    <row r="96" spans="1:6" ht="12.75">
      <c r="A96" s="27"/>
      <c r="B96" s="81"/>
      <c r="C96" s="82"/>
      <c r="D96" s="27"/>
      <c r="E96" s="27"/>
      <c r="F96" s="27"/>
    </row>
    <row r="97" spans="1:6" ht="12.75">
      <c r="A97" s="27"/>
      <c r="B97" s="81"/>
      <c r="C97" s="82"/>
      <c r="D97" s="27"/>
      <c r="E97" s="27"/>
      <c r="F97" s="27"/>
    </row>
    <row r="98" spans="1:6" ht="12.75">
      <c r="A98" s="27"/>
      <c r="B98" s="81"/>
      <c r="C98" s="82"/>
      <c r="D98" s="27"/>
      <c r="E98" s="27"/>
      <c r="F98" s="27"/>
    </row>
    <row r="99" spans="1:6" ht="12.75">
      <c r="A99" s="27"/>
      <c r="B99" s="81"/>
      <c r="C99" s="82"/>
      <c r="D99" s="27"/>
      <c r="E99" s="27"/>
      <c r="F99" s="27"/>
    </row>
    <row r="100" spans="1:6" ht="12.75">
      <c r="A100" s="27"/>
      <c r="B100" s="81"/>
      <c r="C100" s="82"/>
      <c r="D100" s="27"/>
      <c r="E100" s="27"/>
      <c r="F100" s="27"/>
    </row>
    <row r="101" spans="1:6" ht="12.75">
      <c r="A101" s="27"/>
      <c r="B101" s="81"/>
      <c r="C101" s="82"/>
      <c r="D101" s="27"/>
      <c r="E101" s="27"/>
      <c r="F101" s="27"/>
    </row>
    <row r="102" spans="1:6" ht="12.75">
      <c r="A102" s="27"/>
      <c r="B102" s="81"/>
      <c r="C102" s="82"/>
      <c r="D102" s="27"/>
      <c r="E102" s="27"/>
      <c r="F102" s="27"/>
    </row>
    <row r="103" ht="12.75">
      <c r="F103" s="27"/>
    </row>
    <row r="104" ht="12.75">
      <c r="F104" s="27"/>
    </row>
    <row r="105" ht="12.75">
      <c r="F105" s="27"/>
    </row>
    <row r="106" ht="12.75">
      <c r="F106" s="27"/>
    </row>
    <row r="107" ht="12.75">
      <c r="F107" s="27"/>
    </row>
    <row r="108" ht="12.75">
      <c r="F108" s="27"/>
    </row>
    <row r="109" ht="12.75">
      <c r="F109" s="27"/>
    </row>
    <row r="110" ht="12.75">
      <c r="F110" s="27"/>
    </row>
    <row r="111" ht="12.75">
      <c r="F111" s="27"/>
    </row>
    <row r="112" ht="12.75">
      <c r="F112" s="27"/>
    </row>
    <row r="113" ht="12.75">
      <c r="F113" s="27"/>
    </row>
    <row r="114" ht="12.75">
      <c r="F114" s="27"/>
    </row>
    <row r="115" ht="12.75">
      <c r="F115" s="27"/>
    </row>
    <row r="116" ht="12.75">
      <c r="F116" s="27"/>
    </row>
    <row r="117" ht="12.75">
      <c r="F117" s="27"/>
    </row>
    <row r="118" ht="12.75">
      <c r="F118" s="27"/>
    </row>
    <row r="119" ht="12.75">
      <c r="F119" s="27"/>
    </row>
    <row r="523" ht="12.75"/>
    <row r="524" ht="12.75"/>
    <row r="525" ht="12.75"/>
    <row r="526" ht="12.75"/>
    <row r="527" ht="12.75"/>
  </sheetData>
  <sheetProtection formatRows="0"/>
  <mergeCells count="31">
    <mergeCell ref="G88:J88"/>
    <mergeCell ref="G83:J83"/>
    <mergeCell ref="G84:J84"/>
    <mergeCell ref="G85:J85"/>
    <mergeCell ref="G87:J87"/>
    <mergeCell ref="G86:J86"/>
    <mergeCell ref="G79:J79"/>
    <mergeCell ref="G80:J80"/>
    <mergeCell ref="G81:J81"/>
    <mergeCell ref="G82:J82"/>
    <mergeCell ref="G76:J76"/>
    <mergeCell ref="G77:J77"/>
    <mergeCell ref="G78:J78"/>
    <mergeCell ref="F6:N6"/>
    <mergeCell ref="G36:N36"/>
    <mergeCell ref="M7:N7"/>
    <mergeCell ref="F9:N9"/>
    <mergeCell ref="G14:N14"/>
    <mergeCell ref="K10:L10"/>
    <mergeCell ref="F10:F11"/>
    <mergeCell ref="M8:N8"/>
    <mergeCell ref="G74:N74"/>
    <mergeCell ref="G26:N26"/>
    <mergeCell ref="M10:N10"/>
    <mergeCell ref="G10:G11"/>
    <mergeCell ref="I10:I11"/>
    <mergeCell ref="J10:J11"/>
    <mergeCell ref="H10:H11"/>
    <mergeCell ref="G39:N39"/>
    <mergeCell ref="G30:N30"/>
    <mergeCell ref="G32:N32"/>
  </mergeCells>
  <dataValidations count="12">
    <dataValidation type="date" operator="greaterThanOrEqual" allowBlank="1" showInputMessage="1" showErrorMessage="1" errorTitle="Некорректная дата" error="Проверьте введенное значение!" sqref="M8:N8">
      <formula1>J8</formula1>
    </dataValidation>
    <dataValidation allowBlank="1" showInputMessage="1" showErrorMessage="1" errorTitle="Не допустимые символы" error="Попытка ввода недопустимых символов в числовое поле" sqref="I73:N73"/>
    <dataValidation type="decimal" allowBlank="1" showInputMessage="1" showErrorMessage="1" errorTitle="Недопустимые символы" error="Попытка ввода недопустимых символов в числовое поле" sqref="K61:N72 I66:I68 I61:I64 K50:N59 I58:I59 K42:N48 I43:I48 I33:J33 K33:L35 K38:N38 K29:N29 M34:N35 K40:N40 I50">
      <formula1>0</formula1>
      <formula2>100000000000000000000</formula2>
    </dataValidation>
    <dataValidation type="decimal" allowBlank="1" showInputMessage="1" showErrorMessage="1" promptTitle="Ошибка" errorTitle="Необходимо ввести число" sqref="J66:J68 J61 J59 J48 I42:J42 I20:J20 J50 I24:J25 I40:J40 I16:J16">
      <formula1>-100</formula1>
      <formula2>1E+24</formula2>
    </dataValidation>
    <dataValidation allowBlank="1" showInputMessage="1" showErrorMessage="1" errorTitle="Недопустимые символы" error="Попытка ввода недопустимых символов в числовое поле" sqref="H31 H15:H25 H37:H38 H33:H35 H40:H72"/>
    <dataValidation type="decimal" allowBlank="1" showInputMessage="1" showErrorMessage="1" sqref="K24:N25 K20:N20 K16:N16">
      <formula1>0</formula1>
      <formula2>1E+27</formula2>
    </dataValidation>
    <dataValidation type="list" allowBlank="1" showInputMessage="1" showErrorMessage="1" sqref="G8">
      <formula1>RF</formula1>
    </dataValidation>
    <dataValidation type="list" allowBlank="1" showInputMessage="1" showErrorMessage="1" sqref="I8">
      <formula1>PGod</formula1>
    </dataValidation>
    <dataValidation type="whole" operator="greaterThanOrEqual" allowBlank="1" showInputMessage="1" showErrorMessage="1" errorTitle="Некорректное значение" error="Должно быть целое положительное число!" sqref="I15:N15 I49:K49 J62:J64 I60:N60 J58 J17 I41:L41 J43:J47 I37:L37 I38:J38 I27:L27 M33:N33 I34:J35 I65:J65 I29:J29 I28:N28 I31:J31 J55:J57 I51:I53 J51:J53 I56:I57">
      <formula1>0</formula1>
    </dataValidation>
    <dataValidation type="decimal" operator="greaterThanOrEqual" allowBlank="1" showInputMessage="1" showErrorMessage="1" promptTitle="Ошибка" errorTitle="Некорректное значение" error="Должно быть действительное положительное число!" sqref="J18 I21:J23 I19:J19">
      <formula1>0</formula1>
    </dataValidation>
    <dataValidation allowBlank="1" showInputMessage="1" showErrorMessage="1" errorTitle="Некорректное значение" error="Должно быть действительное &#10;положительное число!" sqref="I69:J72"/>
    <dataValidation operator="greaterThanOrEqual" allowBlank="1" showInputMessage="1" showErrorMessage="1" errorTitle="Некорректное значение" error="Должно быть целое положительное число!" sqref="K31:N31 L49:N49 M41:N41 M37:N37 M27:N27 I54 J54 I55"/>
  </dataValidations>
  <printOptions horizontalCentered="1"/>
  <pageMargins left="0.3937007874015748" right="0.3937007874015748" top="0.7874015748031497" bottom="0.5905511811023623" header="0.3937007874015748" footer="0.3937007874015748"/>
  <pageSetup horizontalDpi="600" verticalDpi="600" orientation="landscape" paperSize="9" scale="85" r:id="rId3"/>
  <headerFooter alignWithMargins="0">
    <oddHeader>&amp;R&amp;"Tahoma,обычный"&amp;P</oddHeader>
  </headerFooter>
  <rowBreaks count="1" manualBreakCount="1">
    <brk id="31" min="5" max="13" man="1"/>
  </rowBreaks>
  <legacyDrawing r:id="rId2"/>
</worksheet>
</file>

<file path=xl/worksheets/sheet2.xml><?xml version="1.0" encoding="utf-8"?>
<worksheet xmlns="http://schemas.openxmlformats.org/spreadsheetml/2006/main" xmlns:r="http://schemas.openxmlformats.org/officeDocument/2006/relationships">
  <dimension ref="B2:P1131"/>
  <sheetViews>
    <sheetView view="pageBreakPreview" zoomScale="75" zoomScaleNormal="75" zoomScaleSheetLayoutView="75" zoomScalePageLayoutView="0" workbookViewId="0" topLeftCell="G30">
      <selection activeCell="I32" sqref="I32"/>
    </sheetView>
  </sheetViews>
  <sheetFormatPr defaultColWidth="9.00390625" defaultRowHeight="12.75"/>
  <cols>
    <col min="1" max="1" width="3.125" style="11" hidden="1" customWidth="1"/>
    <col min="2" max="3" width="11.625" style="93" hidden="1" customWidth="1"/>
    <col min="4" max="4" width="3.75390625" style="11" hidden="1" customWidth="1"/>
    <col min="5" max="5" width="3.375" style="11" hidden="1" customWidth="1"/>
    <col min="6" max="6" width="3.375" style="11" customWidth="1"/>
    <col min="7" max="7" width="6.875" style="11" customWidth="1"/>
    <col min="8" max="8" width="8.125" style="11" customWidth="1"/>
    <col min="9" max="9" width="35.00390625" style="11" customWidth="1"/>
    <col min="10" max="10" width="13.625" style="11" customWidth="1"/>
    <col min="11" max="11" width="12.75390625" style="11" customWidth="1"/>
    <col min="12" max="12" width="12.625" style="11" customWidth="1"/>
    <col min="13" max="13" width="18.125" style="11" customWidth="1"/>
    <col min="14" max="14" width="45.75390625" style="11" customWidth="1"/>
    <col min="15" max="16384" width="9.125" style="11" customWidth="1"/>
  </cols>
  <sheetData>
    <row r="1" ht="15.75" hidden="1"/>
    <row r="2" spans="2:14" s="93" customFormat="1" ht="12.75" hidden="1">
      <c r="B2" s="92">
        <f>'Форма 1-ПС'!B2</f>
        <v>2</v>
      </c>
      <c r="C2" s="92">
        <f>'Форма 1-ПС'!C2</f>
        <v>2</v>
      </c>
      <c r="G2" s="92">
        <v>1</v>
      </c>
      <c r="H2" s="92">
        <v>2</v>
      </c>
      <c r="I2" s="92">
        <v>3</v>
      </c>
      <c r="J2" s="92">
        <v>4</v>
      </c>
      <c r="K2" s="92">
        <v>5</v>
      </c>
      <c r="L2" s="92">
        <v>6</v>
      </c>
      <c r="M2" s="92">
        <v>7</v>
      </c>
      <c r="N2" s="92">
        <v>8</v>
      </c>
    </row>
    <row r="3" spans="2:14" s="93" customFormat="1" ht="12.75" hidden="1">
      <c r="B3" s="92">
        <v>3</v>
      </c>
      <c r="G3" s="92">
        <v>42458085</v>
      </c>
      <c r="H3" s="92">
        <v>494279844</v>
      </c>
      <c r="I3" s="92">
        <v>657942781</v>
      </c>
      <c r="J3" s="92">
        <v>906311195</v>
      </c>
      <c r="K3" s="92">
        <v>4727965</v>
      </c>
      <c r="L3" s="92">
        <v>357870437</v>
      </c>
      <c r="M3" s="92">
        <v>183330337</v>
      </c>
      <c r="N3" s="92">
        <v>314747126</v>
      </c>
    </row>
    <row r="4" spans="2:3" ht="15.75" hidden="1">
      <c r="B4" s="94">
        <f>VLOOKUP('Форма 1-ПС'!I8,Вспомогательный!F3:I34,2,FALSE)</f>
        <v>39083</v>
      </c>
      <c r="C4" s="94">
        <f>VLOOKUP('Форма 1-ПС'!I8,Вспомогательный!F3:I34,3,FALSE)</f>
        <v>39263</v>
      </c>
    </row>
    <row r="5" spans="2:3" ht="15.75" hidden="1">
      <c r="B5" s="92">
        <f>VLOOKUP('Форма 1-ПС'!G8,Вспомогательный!B3:C90,2,FALSE)</f>
        <v>21</v>
      </c>
      <c r="C5" s="92"/>
    </row>
    <row r="6" spans="7:14" ht="15.75">
      <c r="G6" s="28"/>
      <c r="H6" s="28"/>
      <c r="I6" s="28"/>
      <c r="J6" s="28"/>
      <c r="K6" s="28"/>
      <c r="L6" s="28"/>
      <c r="M6" s="29"/>
      <c r="N6" s="29" t="s">
        <v>0</v>
      </c>
    </row>
    <row r="7" spans="7:14" ht="30.75" customHeight="1">
      <c r="G7" s="176" t="s">
        <v>226</v>
      </c>
      <c r="H7" s="177"/>
      <c r="I7" s="177"/>
      <c r="J7" s="177"/>
      <c r="K7" s="177"/>
      <c r="L7" s="177"/>
      <c r="M7" s="177"/>
      <c r="N7" s="177"/>
    </row>
    <row r="8" spans="7:14" ht="24.75" customHeight="1">
      <c r="G8" s="30"/>
      <c r="H8" s="38"/>
      <c r="I8" s="108"/>
      <c r="J8" s="181" t="s">
        <v>178</v>
      </c>
      <c r="K8" s="181"/>
      <c r="L8" s="181"/>
      <c r="M8" s="108"/>
      <c r="N8" s="38"/>
    </row>
    <row r="9" spans="7:14" ht="22.5" customHeight="1">
      <c r="G9" s="178" t="s">
        <v>396</v>
      </c>
      <c r="H9" s="179"/>
      <c r="I9" s="180"/>
      <c r="J9" s="180"/>
      <c r="K9" s="180"/>
      <c r="L9" s="180"/>
      <c r="M9" s="180"/>
      <c r="N9" s="179"/>
    </row>
    <row r="10" spans="7:14" ht="21.75" customHeight="1">
      <c r="G10" s="109"/>
      <c r="H10" s="110"/>
      <c r="I10" s="111" t="s">
        <v>318</v>
      </c>
      <c r="J10" s="112">
        <v>39083</v>
      </c>
      <c r="K10" s="107" t="s">
        <v>319</v>
      </c>
      <c r="L10" s="113">
        <v>39263</v>
      </c>
      <c r="M10" s="110"/>
      <c r="N10" s="110"/>
    </row>
    <row r="11" spans="7:14" ht="70.5" customHeight="1">
      <c r="G11" s="114" t="s">
        <v>190</v>
      </c>
      <c r="H11" s="114" t="s">
        <v>186</v>
      </c>
      <c r="I11" s="114" t="s">
        <v>225</v>
      </c>
      <c r="J11" s="114" t="s">
        <v>188</v>
      </c>
      <c r="K11" s="114" t="s">
        <v>219</v>
      </c>
      <c r="L11" s="114" t="s">
        <v>99</v>
      </c>
      <c r="M11" s="114" t="s">
        <v>100</v>
      </c>
      <c r="N11" s="114" t="s">
        <v>189</v>
      </c>
    </row>
    <row r="12" spans="7:14" ht="15.75">
      <c r="G12" s="115">
        <v>1</v>
      </c>
      <c r="H12" s="115">
        <v>2</v>
      </c>
      <c r="I12" s="115">
        <v>3</v>
      </c>
      <c r="J12" s="115">
        <v>4</v>
      </c>
      <c r="K12" s="115">
        <v>5</v>
      </c>
      <c r="L12" s="115">
        <v>6</v>
      </c>
      <c r="M12" s="115">
        <v>7</v>
      </c>
      <c r="N12" s="115">
        <v>8</v>
      </c>
    </row>
    <row r="13" spans="7:14" ht="15.75">
      <c r="G13" s="116" t="s">
        <v>82</v>
      </c>
      <c r="H13" s="117" t="s">
        <v>320</v>
      </c>
      <c r="I13" s="167" t="s">
        <v>321</v>
      </c>
      <c r="J13" s="168"/>
      <c r="K13" s="168"/>
      <c r="L13" s="168"/>
      <c r="M13" s="168"/>
      <c r="N13" s="169"/>
    </row>
    <row r="14" spans="7:14" ht="166.5" customHeight="1">
      <c r="G14" s="116" t="s">
        <v>83</v>
      </c>
      <c r="H14" s="117" t="s">
        <v>322</v>
      </c>
      <c r="I14" s="5" t="s">
        <v>323</v>
      </c>
      <c r="J14" s="118">
        <v>39142</v>
      </c>
      <c r="K14" s="118">
        <v>39113</v>
      </c>
      <c r="L14" s="119" t="s">
        <v>324</v>
      </c>
      <c r="M14" s="5"/>
      <c r="N14" s="5" t="s">
        <v>325</v>
      </c>
    </row>
    <row r="15" spans="7:14" ht="42.75" customHeight="1">
      <c r="G15" s="116" t="s">
        <v>84</v>
      </c>
      <c r="H15" s="117" t="s">
        <v>326</v>
      </c>
      <c r="I15" s="5" t="s">
        <v>327</v>
      </c>
      <c r="J15" s="118">
        <v>39142</v>
      </c>
      <c r="K15" s="118">
        <v>39141</v>
      </c>
      <c r="L15" s="5" t="s">
        <v>324</v>
      </c>
      <c r="M15" s="5"/>
      <c r="N15" s="120" t="s">
        <v>328</v>
      </c>
    </row>
    <row r="16" spans="7:14" ht="102" customHeight="1">
      <c r="G16" s="116" t="s">
        <v>96</v>
      </c>
      <c r="H16" s="117" t="s">
        <v>329</v>
      </c>
      <c r="I16" s="5" t="s">
        <v>330</v>
      </c>
      <c r="J16" s="118">
        <v>39202</v>
      </c>
      <c r="K16" s="118">
        <v>39198</v>
      </c>
      <c r="L16" s="5" t="s">
        <v>331</v>
      </c>
      <c r="M16" s="5"/>
      <c r="N16" s="5" t="s">
        <v>332</v>
      </c>
    </row>
    <row r="17" spans="7:14" ht="326.25" customHeight="1">
      <c r="G17" s="116" t="s">
        <v>85</v>
      </c>
      <c r="H17" s="121" t="s">
        <v>333</v>
      </c>
      <c r="I17" s="5" t="s">
        <v>334</v>
      </c>
      <c r="J17" s="118">
        <v>39243</v>
      </c>
      <c r="K17" s="118">
        <v>39261</v>
      </c>
      <c r="L17" s="122" t="s">
        <v>335</v>
      </c>
      <c r="M17" s="123" t="s">
        <v>336</v>
      </c>
      <c r="N17" s="5" t="s">
        <v>337</v>
      </c>
    </row>
    <row r="18" spans="7:14" ht="69.75" customHeight="1">
      <c r="G18" s="116" t="s">
        <v>86</v>
      </c>
      <c r="H18" s="121" t="s">
        <v>338</v>
      </c>
      <c r="I18" s="5" t="s">
        <v>339</v>
      </c>
      <c r="J18" s="118">
        <v>39422</v>
      </c>
      <c r="K18" s="118"/>
      <c r="L18" s="122" t="s">
        <v>335</v>
      </c>
      <c r="M18" s="1"/>
      <c r="N18" s="5" t="s">
        <v>340</v>
      </c>
    </row>
    <row r="19" spans="7:14" ht="15.75">
      <c r="G19" s="116" t="s">
        <v>87</v>
      </c>
      <c r="H19" s="117" t="s">
        <v>86</v>
      </c>
      <c r="I19" s="167" t="s">
        <v>341</v>
      </c>
      <c r="J19" s="168"/>
      <c r="K19" s="168"/>
      <c r="L19" s="168"/>
      <c r="M19" s="168"/>
      <c r="N19" s="169"/>
    </row>
    <row r="20" spans="7:14" ht="131.25" customHeight="1">
      <c r="G20" s="116" t="s">
        <v>88</v>
      </c>
      <c r="H20" s="117" t="s">
        <v>342</v>
      </c>
      <c r="I20" s="5" t="s">
        <v>343</v>
      </c>
      <c r="J20" s="118">
        <v>39156</v>
      </c>
      <c r="K20" s="118">
        <v>39113</v>
      </c>
      <c r="L20" s="5" t="s">
        <v>331</v>
      </c>
      <c r="M20" s="5"/>
      <c r="N20" s="124" t="s">
        <v>344</v>
      </c>
    </row>
    <row r="21" spans="7:14" ht="105.75" customHeight="1">
      <c r="G21" s="116" t="s">
        <v>89</v>
      </c>
      <c r="H21" s="117" t="s">
        <v>345</v>
      </c>
      <c r="I21" s="5" t="s">
        <v>346</v>
      </c>
      <c r="J21" s="118">
        <v>39156</v>
      </c>
      <c r="K21" s="118">
        <v>39156</v>
      </c>
      <c r="L21" s="5" t="s">
        <v>331</v>
      </c>
      <c r="M21" s="5"/>
      <c r="N21" s="124" t="s">
        <v>355</v>
      </c>
    </row>
    <row r="22" spans="7:14" ht="78.75" customHeight="1">
      <c r="G22" s="116" t="s">
        <v>356</v>
      </c>
      <c r="H22" s="117" t="s">
        <v>357</v>
      </c>
      <c r="I22" s="5" t="s">
        <v>358</v>
      </c>
      <c r="J22" s="118">
        <v>39187</v>
      </c>
      <c r="K22" s="118">
        <v>39187</v>
      </c>
      <c r="L22" s="5" t="s">
        <v>331</v>
      </c>
      <c r="M22" s="5"/>
      <c r="N22" s="124" t="s">
        <v>359</v>
      </c>
    </row>
    <row r="23" spans="7:14" ht="119.25" customHeight="1">
      <c r="G23" s="116" t="s">
        <v>360</v>
      </c>
      <c r="H23" s="117" t="s">
        <v>361</v>
      </c>
      <c r="I23" s="5" t="s">
        <v>362</v>
      </c>
      <c r="J23" s="118">
        <v>39203</v>
      </c>
      <c r="K23" s="118">
        <v>39198</v>
      </c>
      <c r="L23" s="5" t="s">
        <v>324</v>
      </c>
      <c r="M23" s="5"/>
      <c r="N23" s="5" t="s">
        <v>363</v>
      </c>
    </row>
    <row r="24" spans="7:14" ht="38.25">
      <c r="G24" s="116" t="s">
        <v>364</v>
      </c>
      <c r="H24" s="121" t="s">
        <v>365</v>
      </c>
      <c r="I24" s="5" t="s">
        <v>366</v>
      </c>
      <c r="J24" s="118">
        <v>39248</v>
      </c>
      <c r="K24" s="118">
        <v>39218</v>
      </c>
      <c r="L24" s="122" t="s">
        <v>324</v>
      </c>
      <c r="M24" s="5"/>
      <c r="N24" s="5" t="s">
        <v>367</v>
      </c>
    </row>
    <row r="25" spans="7:14" ht="15.75">
      <c r="G25" s="116" t="s">
        <v>97</v>
      </c>
      <c r="H25" s="117" t="s">
        <v>87</v>
      </c>
      <c r="I25" s="167" t="s">
        <v>368</v>
      </c>
      <c r="J25" s="168"/>
      <c r="K25" s="168"/>
      <c r="L25" s="168"/>
      <c r="M25" s="168"/>
      <c r="N25" s="169"/>
    </row>
    <row r="26" spans="7:14" ht="76.5">
      <c r="G26" s="116" t="s">
        <v>98</v>
      </c>
      <c r="H26" s="117" t="s">
        <v>369</v>
      </c>
      <c r="I26" s="5" t="s">
        <v>370</v>
      </c>
      <c r="J26" s="118">
        <v>39123</v>
      </c>
      <c r="K26" s="118">
        <v>39118</v>
      </c>
      <c r="L26" s="5" t="s">
        <v>331</v>
      </c>
      <c r="M26" s="5"/>
      <c r="N26" s="5" t="s">
        <v>371</v>
      </c>
    </row>
    <row r="27" spans="7:14" ht="76.5">
      <c r="G27" s="116" t="s">
        <v>372</v>
      </c>
      <c r="H27" s="117" t="s">
        <v>373</v>
      </c>
      <c r="I27" s="5" t="s">
        <v>374</v>
      </c>
      <c r="J27" s="118">
        <v>39202</v>
      </c>
      <c r="K27" s="118">
        <v>39200</v>
      </c>
      <c r="L27" s="5" t="s">
        <v>331</v>
      </c>
      <c r="M27" s="125"/>
      <c r="N27" s="120" t="s">
        <v>375</v>
      </c>
    </row>
    <row r="28" spans="7:14" ht="15.75">
      <c r="G28" s="116" t="s">
        <v>376</v>
      </c>
      <c r="H28" s="117" t="s">
        <v>88</v>
      </c>
      <c r="I28" s="167" t="s">
        <v>377</v>
      </c>
      <c r="J28" s="168"/>
      <c r="K28" s="168"/>
      <c r="L28" s="168"/>
      <c r="M28" s="168"/>
      <c r="N28" s="169"/>
    </row>
    <row r="29" spans="7:16" ht="24.75" customHeight="1">
      <c r="G29" s="116" t="s">
        <v>378</v>
      </c>
      <c r="H29" s="117" t="s">
        <v>75</v>
      </c>
      <c r="I29" s="5" t="s">
        <v>379</v>
      </c>
      <c r="J29" s="118">
        <v>39123</v>
      </c>
      <c r="K29" s="118">
        <v>39118</v>
      </c>
      <c r="L29" s="5" t="s">
        <v>331</v>
      </c>
      <c r="M29" s="5"/>
      <c r="N29" s="5" t="s">
        <v>380</v>
      </c>
      <c r="O29" s="1"/>
      <c r="P29" s="1"/>
    </row>
    <row r="30" spans="7:14" ht="75.75" customHeight="1">
      <c r="G30" s="116" t="s">
        <v>381</v>
      </c>
      <c r="H30" s="117" t="s">
        <v>382</v>
      </c>
      <c r="I30" s="5" t="s">
        <v>383</v>
      </c>
      <c r="J30" s="118">
        <v>39202</v>
      </c>
      <c r="K30" s="118">
        <v>39200</v>
      </c>
      <c r="L30" s="5" t="s">
        <v>331</v>
      </c>
      <c r="M30" s="5"/>
      <c r="N30" s="126" t="s">
        <v>375</v>
      </c>
    </row>
    <row r="31" spans="2:16" s="128" customFormat="1" ht="15.75">
      <c r="B31" s="127"/>
      <c r="C31" s="127"/>
      <c r="G31" s="129" t="s">
        <v>384</v>
      </c>
      <c r="H31" s="130" t="s">
        <v>89</v>
      </c>
      <c r="I31" s="170" t="s">
        <v>385</v>
      </c>
      <c r="J31" s="171"/>
      <c r="K31" s="171"/>
      <c r="L31" s="171"/>
      <c r="M31" s="171"/>
      <c r="N31" s="172"/>
      <c r="O31" s="134"/>
      <c r="P31" s="134"/>
    </row>
    <row r="32" spans="2:16" s="128" customFormat="1" ht="381.75" customHeight="1">
      <c r="B32" s="127"/>
      <c r="C32" s="127"/>
      <c r="G32" s="129" t="s">
        <v>386</v>
      </c>
      <c r="H32" s="130" t="s">
        <v>387</v>
      </c>
      <c r="I32" s="131" t="s">
        <v>388</v>
      </c>
      <c r="J32" s="132">
        <v>39431</v>
      </c>
      <c r="K32" s="132"/>
      <c r="L32" s="133" t="s">
        <v>335</v>
      </c>
      <c r="M32" s="131"/>
      <c r="N32" s="131" t="s">
        <v>404</v>
      </c>
      <c r="O32" s="134"/>
      <c r="P32" s="134"/>
    </row>
    <row r="33" spans="2:16" s="128" customFormat="1" ht="15.75">
      <c r="B33" s="127"/>
      <c r="C33" s="127"/>
      <c r="G33" s="129" t="s">
        <v>389</v>
      </c>
      <c r="H33" s="130" t="s">
        <v>356</v>
      </c>
      <c r="I33" s="173" t="s">
        <v>390</v>
      </c>
      <c r="J33" s="174"/>
      <c r="K33" s="174"/>
      <c r="L33" s="174"/>
      <c r="M33" s="174"/>
      <c r="N33" s="175"/>
      <c r="O33" s="134"/>
      <c r="P33" s="134"/>
    </row>
    <row r="34" spans="2:16" s="128" customFormat="1" ht="76.5">
      <c r="B34" s="127"/>
      <c r="C34" s="127"/>
      <c r="G34" s="129" t="s">
        <v>391</v>
      </c>
      <c r="H34" s="130" t="s">
        <v>392</v>
      </c>
      <c r="I34" s="131" t="s">
        <v>393</v>
      </c>
      <c r="J34" s="132">
        <v>39202</v>
      </c>
      <c r="K34" s="132">
        <v>39183</v>
      </c>
      <c r="L34" s="131" t="s">
        <v>331</v>
      </c>
      <c r="M34" s="131"/>
      <c r="N34" s="131" t="s">
        <v>394</v>
      </c>
      <c r="O34" s="134"/>
      <c r="P34" s="134"/>
    </row>
    <row r="35" spans="2:16" s="128" customFormat="1" ht="15.75">
      <c r="B35" s="127"/>
      <c r="C35" s="127"/>
      <c r="G35" s="135"/>
      <c r="H35" s="136"/>
      <c r="I35" s="137"/>
      <c r="J35" s="138"/>
      <c r="K35" s="138"/>
      <c r="L35" s="137"/>
      <c r="M35" s="137"/>
      <c r="N35" s="137"/>
      <c r="O35" s="134"/>
      <c r="P35" s="134"/>
    </row>
    <row r="36" spans="2:16" s="128" customFormat="1" ht="15.75" customHeight="1">
      <c r="B36" s="127"/>
      <c r="C36" s="127"/>
      <c r="G36" s="139"/>
      <c r="H36" s="165" t="s">
        <v>397</v>
      </c>
      <c r="I36" s="166"/>
      <c r="J36" s="166"/>
      <c r="K36" s="164"/>
      <c r="L36" s="164"/>
      <c r="M36" s="164"/>
      <c r="N36" s="140" t="s">
        <v>395</v>
      </c>
      <c r="O36" s="134"/>
      <c r="P36" s="134"/>
    </row>
    <row r="37" spans="2:16" s="128" customFormat="1" ht="15.75">
      <c r="B37" s="127"/>
      <c r="C37" s="127"/>
      <c r="G37" s="134"/>
      <c r="H37" s="166"/>
      <c r="I37" s="166"/>
      <c r="J37" s="166"/>
      <c r="K37" s="134"/>
      <c r="L37" s="134"/>
      <c r="M37" s="134"/>
      <c r="N37" s="134"/>
      <c r="O37" s="134"/>
      <c r="P37" s="134"/>
    </row>
    <row r="38" spans="2:16" s="128" customFormat="1" ht="15.75">
      <c r="B38" s="127"/>
      <c r="C38" s="127"/>
      <c r="G38" s="134"/>
      <c r="H38" s="134"/>
      <c r="I38" s="134"/>
      <c r="J38" s="134"/>
      <c r="K38" s="134"/>
      <c r="L38" s="134"/>
      <c r="M38" s="134"/>
      <c r="N38" s="134"/>
      <c r="O38" s="134"/>
      <c r="P38" s="134"/>
    </row>
    <row r="39" spans="7:16" ht="15.75">
      <c r="G39" s="1"/>
      <c r="H39" s="1"/>
      <c r="I39" s="1"/>
      <c r="J39" s="1"/>
      <c r="K39" s="1"/>
      <c r="L39" s="1"/>
      <c r="M39" s="1"/>
      <c r="N39" s="1"/>
      <c r="O39" s="1"/>
      <c r="P39" s="1"/>
    </row>
    <row r="40" spans="7:16" ht="15.75">
      <c r="G40" s="1"/>
      <c r="H40" s="1"/>
      <c r="I40" s="1"/>
      <c r="J40" s="1"/>
      <c r="K40" s="1"/>
      <c r="L40" s="1"/>
      <c r="M40" s="1"/>
      <c r="N40" s="1"/>
      <c r="O40" s="1"/>
      <c r="P40" s="1"/>
    </row>
    <row r="41" spans="7:16" ht="15.75">
      <c r="G41" s="1"/>
      <c r="H41" s="1"/>
      <c r="I41" s="1"/>
      <c r="J41" s="1"/>
      <c r="K41" s="1"/>
      <c r="L41" s="1"/>
      <c r="M41" s="1"/>
      <c r="N41" s="1"/>
      <c r="O41" s="1"/>
      <c r="P41" s="1"/>
    </row>
    <row r="42" spans="7:16" ht="15.75">
      <c r="G42" s="1"/>
      <c r="H42" s="1"/>
      <c r="I42" s="1"/>
      <c r="J42" s="1"/>
      <c r="K42" s="1"/>
      <c r="L42" s="1"/>
      <c r="M42" s="1"/>
      <c r="N42" s="1"/>
      <c r="O42" s="1"/>
      <c r="P42" s="1"/>
    </row>
    <row r="43" spans="7:16" ht="15.75">
      <c r="G43" s="1"/>
      <c r="H43" s="1"/>
      <c r="I43" s="1"/>
      <c r="J43" s="1"/>
      <c r="K43" s="1"/>
      <c r="L43" s="1"/>
      <c r="M43" s="1"/>
      <c r="N43" s="1"/>
      <c r="O43" s="1"/>
      <c r="P43" s="1"/>
    </row>
    <row r="44" spans="7:16" ht="15.75">
      <c r="G44" s="1"/>
      <c r="H44" s="1"/>
      <c r="I44" s="1"/>
      <c r="J44" s="1"/>
      <c r="K44" s="1"/>
      <c r="L44" s="1"/>
      <c r="M44" s="1"/>
      <c r="N44" s="1"/>
      <c r="O44" s="1"/>
      <c r="P44" s="1"/>
    </row>
    <row r="45" spans="7:16" ht="15.75">
      <c r="G45" s="1"/>
      <c r="H45" s="1"/>
      <c r="I45" s="1"/>
      <c r="J45" s="1"/>
      <c r="K45" s="1"/>
      <c r="L45" s="1"/>
      <c r="M45" s="1"/>
      <c r="N45" s="1"/>
      <c r="O45" s="1"/>
      <c r="P45" s="1"/>
    </row>
    <row r="46" spans="7:16" ht="15.75">
      <c r="G46" s="1"/>
      <c r="H46" s="1"/>
      <c r="I46" s="1"/>
      <c r="J46" s="1"/>
      <c r="K46" s="1"/>
      <c r="L46" s="1"/>
      <c r="M46" s="1"/>
      <c r="N46" s="1"/>
      <c r="O46" s="1"/>
      <c r="P46" s="1"/>
    </row>
    <row r="47" spans="7:16" ht="15.75">
      <c r="G47" s="1"/>
      <c r="H47" s="1"/>
      <c r="I47" s="1"/>
      <c r="J47" s="1"/>
      <c r="K47" s="1"/>
      <c r="L47" s="1"/>
      <c r="M47" s="1"/>
      <c r="N47" s="1"/>
      <c r="O47" s="1"/>
      <c r="P47" s="1"/>
    </row>
    <row r="48" spans="7:16" ht="15.75">
      <c r="G48" s="1"/>
      <c r="H48" s="1"/>
      <c r="I48" s="1"/>
      <c r="J48" s="1"/>
      <c r="K48" s="1"/>
      <c r="L48" s="1"/>
      <c r="M48" s="1"/>
      <c r="N48" s="1"/>
      <c r="O48" s="1"/>
      <c r="P48" s="1"/>
    </row>
    <row r="49" spans="7:16" ht="15.75">
      <c r="G49" s="1"/>
      <c r="H49" s="1"/>
      <c r="I49" s="1"/>
      <c r="J49" s="1"/>
      <c r="K49" s="1"/>
      <c r="L49" s="1"/>
      <c r="M49" s="1"/>
      <c r="N49" s="1"/>
      <c r="O49" s="1"/>
      <c r="P49" s="1"/>
    </row>
    <row r="50" spans="7:16" ht="15.75">
      <c r="G50" s="1"/>
      <c r="H50" s="1"/>
      <c r="I50" s="1"/>
      <c r="J50" s="1"/>
      <c r="K50" s="1"/>
      <c r="L50" s="1"/>
      <c r="M50" s="1"/>
      <c r="N50" s="1"/>
      <c r="O50" s="1"/>
      <c r="P50" s="1"/>
    </row>
    <row r="51" spans="7:16" ht="15.75">
      <c r="G51" s="1"/>
      <c r="H51" s="1"/>
      <c r="I51" s="1"/>
      <c r="J51" s="1"/>
      <c r="K51" s="1"/>
      <c r="L51" s="1"/>
      <c r="M51" s="1"/>
      <c r="N51" s="1"/>
      <c r="O51" s="1"/>
      <c r="P51" s="1"/>
    </row>
    <row r="52" spans="7:16" ht="15.75">
      <c r="G52" s="1"/>
      <c r="H52" s="1"/>
      <c r="I52" s="1"/>
      <c r="J52" s="1"/>
      <c r="K52" s="1"/>
      <c r="L52" s="1"/>
      <c r="M52" s="1"/>
      <c r="N52" s="1"/>
      <c r="O52" s="1"/>
      <c r="P52" s="1"/>
    </row>
    <row r="53" spans="7:16" ht="15.75">
      <c r="G53" s="1"/>
      <c r="H53" s="1"/>
      <c r="I53" s="1"/>
      <c r="J53" s="1"/>
      <c r="K53" s="1"/>
      <c r="L53" s="1"/>
      <c r="M53" s="1"/>
      <c r="N53" s="1"/>
      <c r="O53" s="1"/>
      <c r="P53" s="1"/>
    </row>
    <row r="54" spans="7:16" ht="15.75">
      <c r="G54" s="1"/>
      <c r="H54" s="1"/>
      <c r="I54" s="1"/>
      <c r="J54" s="1"/>
      <c r="K54" s="1"/>
      <c r="L54" s="1"/>
      <c r="M54" s="1"/>
      <c r="N54" s="1"/>
      <c r="O54" s="1"/>
      <c r="P54" s="1"/>
    </row>
    <row r="55" spans="7:16" ht="15.75">
      <c r="G55" s="1"/>
      <c r="H55" s="1"/>
      <c r="I55" s="1"/>
      <c r="J55" s="1"/>
      <c r="K55" s="1"/>
      <c r="L55" s="1"/>
      <c r="M55" s="1"/>
      <c r="N55" s="1"/>
      <c r="O55" s="1"/>
      <c r="P55" s="1"/>
    </row>
    <row r="56" spans="7:16" ht="15.75">
      <c r="G56" s="1"/>
      <c r="H56" s="1"/>
      <c r="I56" s="1"/>
      <c r="J56" s="1"/>
      <c r="K56" s="1"/>
      <c r="L56" s="1"/>
      <c r="M56" s="1"/>
      <c r="N56" s="1"/>
      <c r="O56" s="1"/>
      <c r="P56" s="1"/>
    </row>
    <row r="57" spans="7:16" ht="15.75">
      <c r="G57" s="1"/>
      <c r="H57" s="1"/>
      <c r="I57" s="1"/>
      <c r="J57" s="1"/>
      <c r="K57" s="1"/>
      <c r="L57" s="1"/>
      <c r="M57" s="1"/>
      <c r="N57" s="1"/>
      <c r="O57" s="1"/>
      <c r="P57" s="1"/>
    </row>
    <row r="58" spans="7:16" ht="15.75">
      <c r="G58" s="1"/>
      <c r="H58" s="1"/>
      <c r="I58" s="1"/>
      <c r="J58" s="1"/>
      <c r="K58" s="1"/>
      <c r="L58" s="1"/>
      <c r="M58" s="1"/>
      <c r="N58" s="1"/>
      <c r="O58" s="1"/>
      <c r="P58" s="1"/>
    </row>
    <row r="59" spans="7:16" ht="15.75">
      <c r="G59" s="1"/>
      <c r="H59" s="1"/>
      <c r="I59" s="1"/>
      <c r="J59" s="1"/>
      <c r="K59" s="1"/>
      <c r="L59" s="1"/>
      <c r="M59" s="1"/>
      <c r="N59" s="1"/>
      <c r="O59" s="1"/>
      <c r="P59" s="1"/>
    </row>
    <row r="60" spans="7:16" ht="15.75">
      <c r="G60" s="1"/>
      <c r="H60" s="1"/>
      <c r="I60" s="1"/>
      <c r="J60" s="1"/>
      <c r="K60" s="1"/>
      <c r="L60" s="1"/>
      <c r="M60" s="1"/>
      <c r="N60" s="1"/>
      <c r="O60" s="1"/>
      <c r="P60" s="1"/>
    </row>
    <row r="61" spans="7:16" ht="15.75">
      <c r="G61" s="1"/>
      <c r="H61" s="1"/>
      <c r="I61" s="1"/>
      <c r="J61" s="1"/>
      <c r="K61" s="1"/>
      <c r="L61" s="1"/>
      <c r="M61" s="1"/>
      <c r="N61" s="1"/>
      <c r="O61" s="1"/>
      <c r="P61" s="1"/>
    </row>
    <row r="62" spans="7:16" ht="15.75">
      <c r="G62" s="1"/>
      <c r="H62" s="1"/>
      <c r="I62" s="1"/>
      <c r="J62" s="1"/>
      <c r="K62" s="1"/>
      <c r="L62" s="1"/>
      <c r="M62" s="1"/>
      <c r="N62" s="1"/>
      <c r="O62" s="1"/>
      <c r="P62" s="1"/>
    </row>
    <row r="63" spans="7:16" ht="15.75">
      <c r="G63" s="1"/>
      <c r="H63" s="1"/>
      <c r="I63" s="1"/>
      <c r="J63" s="1"/>
      <c r="K63" s="1"/>
      <c r="L63" s="1"/>
      <c r="M63" s="1"/>
      <c r="N63" s="1"/>
      <c r="O63" s="1"/>
      <c r="P63" s="1"/>
    </row>
    <row r="64" spans="7:16" ht="15.75">
      <c r="G64" s="1"/>
      <c r="H64" s="1"/>
      <c r="I64" s="1"/>
      <c r="J64" s="1"/>
      <c r="K64" s="1"/>
      <c r="L64" s="1"/>
      <c r="M64" s="1"/>
      <c r="N64" s="1"/>
      <c r="O64" s="1"/>
      <c r="P64" s="1"/>
    </row>
    <row r="65" spans="7:16" ht="15.75">
      <c r="G65" s="1"/>
      <c r="H65" s="1"/>
      <c r="I65" s="1"/>
      <c r="J65" s="1"/>
      <c r="K65" s="1"/>
      <c r="L65" s="1"/>
      <c r="M65" s="1"/>
      <c r="N65" s="1"/>
      <c r="O65" s="1"/>
      <c r="P65" s="1"/>
    </row>
    <row r="66" spans="7:16" ht="15.75">
      <c r="G66" s="1"/>
      <c r="H66" s="1"/>
      <c r="I66" s="1"/>
      <c r="J66" s="1"/>
      <c r="K66" s="1"/>
      <c r="L66" s="1"/>
      <c r="M66" s="1"/>
      <c r="N66" s="1"/>
      <c r="O66" s="1"/>
      <c r="P66" s="1"/>
    </row>
    <row r="67" spans="7:16" ht="15.75">
      <c r="G67" s="1"/>
      <c r="H67" s="1"/>
      <c r="I67" s="1"/>
      <c r="J67" s="1"/>
      <c r="K67" s="1"/>
      <c r="L67" s="1"/>
      <c r="M67" s="1"/>
      <c r="N67" s="1"/>
      <c r="O67" s="1"/>
      <c r="P67" s="1"/>
    </row>
    <row r="68" spans="7:16" ht="15.75">
      <c r="G68" s="1"/>
      <c r="H68" s="1"/>
      <c r="I68" s="1"/>
      <c r="J68" s="1"/>
      <c r="K68" s="1"/>
      <c r="L68" s="1"/>
      <c r="M68" s="1"/>
      <c r="N68" s="1"/>
      <c r="O68" s="1"/>
      <c r="P68" s="1"/>
    </row>
    <row r="69" spans="7:16" ht="15.75">
      <c r="G69" s="1"/>
      <c r="H69" s="1"/>
      <c r="I69" s="1"/>
      <c r="J69" s="1"/>
      <c r="K69" s="1"/>
      <c r="L69" s="1"/>
      <c r="M69" s="1"/>
      <c r="N69" s="1"/>
      <c r="O69" s="1"/>
      <c r="P69" s="1"/>
    </row>
    <row r="70" spans="7:16" ht="15.75">
      <c r="G70" s="1"/>
      <c r="H70" s="1"/>
      <c r="I70" s="1"/>
      <c r="J70" s="1"/>
      <c r="K70" s="1"/>
      <c r="L70" s="1"/>
      <c r="M70" s="1"/>
      <c r="N70" s="1"/>
      <c r="O70" s="1"/>
      <c r="P70" s="1"/>
    </row>
    <row r="71" spans="7:16" ht="15.75">
      <c r="G71" s="1"/>
      <c r="H71" s="1"/>
      <c r="I71" s="1"/>
      <c r="J71" s="1"/>
      <c r="K71" s="1"/>
      <c r="L71" s="1"/>
      <c r="M71" s="1"/>
      <c r="N71" s="1"/>
      <c r="O71" s="1"/>
      <c r="P71" s="1"/>
    </row>
    <row r="72" spans="7:16" ht="15.75">
      <c r="G72" s="1"/>
      <c r="H72" s="1"/>
      <c r="I72" s="1"/>
      <c r="J72" s="1"/>
      <c r="K72" s="1"/>
      <c r="L72" s="1"/>
      <c r="M72" s="1"/>
      <c r="N72" s="1"/>
      <c r="O72" s="1"/>
      <c r="P72" s="1"/>
    </row>
    <row r="73" spans="7:16" ht="15.75">
      <c r="G73" s="1"/>
      <c r="H73" s="1"/>
      <c r="I73" s="1"/>
      <c r="J73" s="1"/>
      <c r="K73" s="1"/>
      <c r="L73" s="1"/>
      <c r="M73" s="1"/>
      <c r="N73" s="1"/>
      <c r="O73" s="1"/>
      <c r="P73" s="1"/>
    </row>
    <row r="74" spans="7:16" ht="15.75">
      <c r="G74" s="1"/>
      <c r="H74" s="1"/>
      <c r="I74" s="1"/>
      <c r="J74" s="1"/>
      <c r="K74" s="1"/>
      <c r="L74" s="1"/>
      <c r="M74" s="1"/>
      <c r="N74" s="1"/>
      <c r="O74" s="1"/>
      <c r="P74" s="1"/>
    </row>
    <row r="75" spans="7:16" ht="15.75">
      <c r="G75" s="1"/>
      <c r="H75" s="1"/>
      <c r="I75" s="1"/>
      <c r="J75" s="1"/>
      <c r="K75" s="1"/>
      <c r="L75" s="1"/>
      <c r="M75" s="1"/>
      <c r="N75" s="1"/>
      <c r="O75" s="1"/>
      <c r="P75" s="1"/>
    </row>
    <row r="76" spans="7:16" ht="15.75">
      <c r="G76" s="1"/>
      <c r="H76" s="1"/>
      <c r="I76" s="1"/>
      <c r="J76" s="1"/>
      <c r="K76" s="1"/>
      <c r="L76" s="1"/>
      <c r="M76" s="1"/>
      <c r="N76" s="1"/>
      <c r="O76" s="1"/>
      <c r="P76" s="1"/>
    </row>
    <row r="77" spans="7:16" ht="15.75">
      <c r="G77" s="1"/>
      <c r="H77" s="1"/>
      <c r="I77" s="1"/>
      <c r="J77" s="1"/>
      <c r="K77" s="1"/>
      <c r="L77" s="1"/>
      <c r="M77" s="1"/>
      <c r="N77" s="1"/>
      <c r="O77" s="1"/>
      <c r="P77" s="1"/>
    </row>
    <row r="78" spans="7:16" ht="15.75">
      <c r="G78" s="1"/>
      <c r="H78" s="1"/>
      <c r="I78" s="1"/>
      <c r="J78" s="1"/>
      <c r="K78" s="1"/>
      <c r="L78" s="1"/>
      <c r="M78" s="1"/>
      <c r="N78" s="1"/>
      <c r="O78" s="1"/>
      <c r="P78" s="1"/>
    </row>
    <row r="79" spans="7:16" ht="15.75">
      <c r="G79" s="1"/>
      <c r="H79" s="1"/>
      <c r="I79" s="1"/>
      <c r="J79" s="1"/>
      <c r="K79" s="1"/>
      <c r="L79" s="1"/>
      <c r="M79" s="1"/>
      <c r="N79" s="1"/>
      <c r="O79" s="1"/>
      <c r="P79" s="1"/>
    </row>
    <row r="80" spans="7:16" ht="15.75">
      <c r="G80" s="1"/>
      <c r="H80" s="1"/>
      <c r="I80" s="1"/>
      <c r="J80" s="1"/>
      <c r="K80" s="1"/>
      <c r="L80" s="1"/>
      <c r="M80" s="1"/>
      <c r="N80" s="1"/>
      <c r="O80" s="1"/>
      <c r="P80" s="1"/>
    </row>
    <row r="81" spans="7:16" ht="15.75">
      <c r="G81" s="1"/>
      <c r="H81" s="1"/>
      <c r="I81" s="1"/>
      <c r="J81" s="1"/>
      <c r="K81" s="1"/>
      <c r="L81" s="1"/>
      <c r="M81" s="1"/>
      <c r="N81" s="1"/>
      <c r="O81" s="1"/>
      <c r="P81" s="1"/>
    </row>
    <row r="82" spans="7:16" ht="15.75">
      <c r="G82" s="1"/>
      <c r="H82" s="1"/>
      <c r="I82" s="1"/>
      <c r="J82" s="1"/>
      <c r="K82" s="1"/>
      <c r="L82" s="1"/>
      <c r="M82" s="1"/>
      <c r="N82" s="1"/>
      <c r="O82" s="1"/>
      <c r="P82" s="1"/>
    </row>
    <row r="83" spans="7:16" ht="15.75">
      <c r="G83" s="1"/>
      <c r="H83" s="1"/>
      <c r="I83" s="1"/>
      <c r="J83" s="1"/>
      <c r="K83" s="1"/>
      <c r="L83" s="1"/>
      <c r="M83" s="1"/>
      <c r="N83" s="1"/>
      <c r="O83" s="1"/>
      <c r="P83" s="1"/>
    </row>
    <row r="84" spans="7:16" ht="15.75">
      <c r="G84" s="1"/>
      <c r="H84" s="1"/>
      <c r="I84" s="1"/>
      <c r="J84" s="1"/>
      <c r="K84" s="1"/>
      <c r="L84" s="1"/>
      <c r="M84" s="1"/>
      <c r="N84" s="1"/>
      <c r="O84" s="1"/>
      <c r="P84" s="1"/>
    </row>
    <row r="85" spans="7:16" ht="15.75">
      <c r="G85" s="1"/>
      <c r="H85" s="1"/>
      <c r="I85" s="1"/>
      <c r="J85" s="1"/>
      <c r="K85" s="1"/>
      <c r="L85" s="1"/>
      <c r="M85" s="1"/>
      <c r="N85" s="1"/>
      <c r="O85" s="1"/>
      <c r="P85" s="1"/>
    </row>
    <row r="86" spans="7:16" ht="15.75">
      <c r="G86" s="1"/>
      <c r="H86" s="1"/>
      <c r="I86" s="1"/>
      <c r="J86" s="1"/>
      <c r="K86" s="1"/>
      <c r="L86" s="1"/>
      <c r="M86" s="1"/>
      <c r="N86" s="1"/>
      <c r="O86" s="1"/>
      <c r="P86" s="1"/>
    </row>
    <row r="87" spans="7:16" ht="15.75">
      <c r="G87" s="1"/>
      <c r="H87" s="1"/>
      <c r="I87" s="1"/>
      <c r="J87" s="1"/>
      <c r="K87" s="1"/>
      <c r="L87" s="1"/>
      <c r="M87" s="1"/>
      <c r="N87" s="1"/>
      <c r="O87" s="1"/>
      <c r="P87" s="1"/>
    </row>
    <row r="88" spans="7:16" ht="15.75">
      <c r="G88" s="1"/>
      <c r="H88" s="1"/>
      <c r="I88" s="1"/>
      <c r="J88" s="1"/>
      <c r="K88" s="1"/>
      <c r="L88" s="1"/>
      <c r="M88" s="1"/>
      <c r="N88" s="1"/>
      <c r="O88" s="1"/>
      <c r="P88" s="1"/>
    </row>
    <row r="89" spans="7:16" ht="15.75">
      <c r="G89" s="1"/>
      <c r="H89" s="1"/>
      <c r="I89" s="1"/>
      <c r="J89" s="1"/>
      <c r="K89" s="1"/>
      <c r="L89" s="1"/>
      <c r="M89" s="1"/>
      <c r="N89" s="1"/>
      <c r="O89" s="1"/>
      <c r="P89" s="1"/>
    </row>
    <row r="90" spans="7:16" ht="15.75">
      <c r="G90" s="1"/>
      <c r="H90" s="1"/>
      <c r="I90" s="1"/>
      <c r="J90" s="1"/>
      <c r="K90" s="1"/>
      <c r="L90" s="1"/>
      <c r="M90" s="1"/>
      <c r="N90" s="1"/>
      <c r="O90" s="1"/>
      <c r="P90" s="1"/>
    </row>
    <row r="91" spans="7:16" ht="15.75">
      <c r="G91" s="1"/>
      <c r="H91" s="1"/>
      <c r="I91" s="1"/>
      <c r="J91" s="1"/>
      <c r="K91" s="1"/>
      <c r="L91" s="1"/>
      <c r="M91" s="1"/>
      <c r="N91" s="1"/>
      <c r="O91" s="1"/>
      <c r="P91" s="1"/>
    </row>
    <row r="92" spans="7:16" ht="15.75">
      <c r="G92" s="1"/>
      <c r="H92" s="1"/>
      <c r="I92" s="1"/>
      <c r="J92" s="1"/>
      <c r="K92" s="1"/>
      <c r="L92" s="1"/>
      <c r="M92" s="1"/>
      <c r="N92" s="1"/>
      <c r="O92" s="1"/>
      <c r="P92" s="1"/>
    </row>
    <row r="93" spans="7:16" ht="15.75">
      <c r="G93" s="1"/>
      <c r="H93" s="1"/>
      <c r="I93" s="1"/>
      <c r="J93" s="1"/>
      <c r="K93" s="1"/>
      <c r="L93" s="1"/>
      <c r="M93" s="1"/>
      <c r="N93" s="1"/>
      <c r="O93" s="1"/>
      <c r="P93" s="1"/>
    </row>
    <row r="94" spans="7:16" ht="15.75">
      <c r="G94" s="1"/>
      <c r="H94" s="1"/>
      <c r="I94" s="1"/>
      <c r="J94" s="1"/>
      <c r="K94" s="1"/>
      <c r="L94" s="1"/>
      <c r="M94" s="1"/>
      <c r="N94" s="1"/>
      <c r="O94" s="1"/>
      <c r="P94" s="1"/>
    </row>
    <row r="95" spans="7:16" ht="15.75">
      <c r="G95" s="1"/>
      <c r="H95" s="1"/>
      <c r="I95" s="1"/>
      <c r="J95" s="1"/>
      <c r="K95" s="1"/>
      <c r="L95" s="1"/>
      <c r="M95" s="1"/>
      <c r="N95" s="1"/>
      <c r="O95" s="1"/>
      <c r="P95" s="1"/>
    </row>
    <row r="96" spans="7:16" ht="15.75">
      <c r="G96" s="1"/>
      <c r="H96" s="1"/>
      <c r="I96" s="1"/>
      <c r="J96" s="1"/>
      <c r="K96" s="1"/>
      <c r="L96" s="1"/>
      <c r="M96" s="1"/>
      <c r="N96" s="1"/>
      <c r="O96" s="1"/>
      <c r="P96" s="1"/>
    </row>
    <row r="97" spans="7:16" ht="15.75">
      <c r="G97" s="1"/>
      <c r="H97" s="1"/>
      <c r="I97" s="1"/>
      <c r="J97" s="1"/>
      <c r="K97" s="1"/>
      <c r="L97" s="1"/>
      <c r="M97" s="1"/>
      <c r="N97" s="1"/>
      <c r="O97" s="1"/>
      <c r="P97" s="1"/>
    </row>
    <row r="98" spans="7:16" ht="15.75">
      <c r="G98" s="1"/>
      <c r="H98" s="1"/>
      <c r="I98" s="1"/>
      <c r="J98" s="1"/>
      <c r="K98" s="1"/>
      <c r="L98" s="1"/>
      <c r="M98" s="1"/>
      <c r="N98" s="1"/>
      <c r="O98" s="1"/>
      <c r="P98" s="1"/>
    </row>
    <row r="99" spans="7:16" ht="15.75">
      <c r="G99" s="1"/>
      <c r="H99" s="1"/>
      <c r="I99" s="1"/>
      <c r="J99" s="1"/>
      <c r="K99" s="1"/>
      <c r="L99" s="1"/>
      <c r="M99" s="1"/>
      <c r="N99" s="1"/>
      <c r="O99" s="1"/>
      <c r="P99" s="1"/>
    </row>
    <row r="100" spans="7:16" ht="15.75">
      <c r="G100" s="1"/>
      <c r="H100" s="1"/>
      <c r="I100" s="1"/>
      <c r="J100" s="1"/>
      <c r="K100" s="1"/>
      <c r="L100" s="1"/>
      <c r="M100" s="1"/>
      <c r="N100" s="1"/>
      <c r="O100" s="1"/>
      <c r="P100" s="1"/>
    </row>
    <row r="101" spans="7:16" ht="15.75">
      <c r="G101" s="1"/>
      <c r="H101" s="1"/>
      <c r="I101" s="1"/>
      <c r="J101" s="1"/>
      <c r="K101" s="1"/>
      <c r="L101" s="1"/>
      <c r="M101" s="1"/>
      <c r="N101" s="1"/>
      <c r="O101" s="1"/>
      <c r="P101" s="1"/>
    </row>
    <row r="102" spans="7:16" ht="15.75">
      <c r="G102" s="1"/>
      <c r="H102" s="1"/>
      <c r="I102" s="1"/>
      <c r="J102" s="1"/>
      <c r="K102" s="1"/>
      <c r="L102" s="1"/>
      <c r="M102" s="1"/>
      <c r="N102" s="1"/>
      <c r="O102" s="1"/>
      <c r="P102" s="1"/>
    </row>
    <row r="103" spans="7:16" ht="15.75">
      <c r="G103" s="1"/>
      <c r="H103" s="1"/>
      <c r="I103" s="1"/>
      <c r="J103" s="1"/>
      <c r="K103" s="1"/>
      <c r="L103" s="1"/>
      <c r="M103" s="1"/>
      <c r="N103" s="1"/>
      <c r="O103" s="1"/>
      <c r="P103" s="1"/>
    </row>
    <row r="104" spans="7:16" ht="15.75">
      <c r="G104" s="1"/>
      <c r="H104" s="1"/>
      <c r="I104" s="1"/>
      <c r="J104" s="1"/>
      <c r="K104" s="1"/>
      <c r="L104" s="1"/>
      <c r="M104" s="1"/>
      <c r="N104" s="1"/>
      <c r="O104" s="1"/>
      <c r="P104" s="1"/>
    </row>
    <row r="105" spans="7:16" ht="15.75">
      <c r="G105" s="1"/>
      <c r="H105" s="1"/>
      <c r="I105" s="1"/>
      <c r="J105" s="1"/>
      <c r="K105" s="1"/>
      <c r="L105" s="1"/>
      <c r="M105" s="1"/>
      <c r="N105" s="1"/>
      <c r="O105" s="1"/>
      <c r="P105" s="1"/>
    </row>
    <row r="106" spans="7:16" ht="15.75">
      <c r="G106" s="1"/>
      <c r="H106" s="1"/>
      <c r="I106" s="1"/>
      <c r="J106" s="1"/>
      <c r="K106" s="1"/>
      <c r="L106" s="1"/>
      <c r="M106" s="1"/>
      <c r="N106" s="1"/>
      <c r="O106" s="1"/>
      <c r="P106" s="1"/>
    </row>
    <row r="107" spans="7:16" ht="15.75">
      <c r="G107" s="1"/>
      <c r="H107" s="1"/>
      <c r="I107" s="1"/>
      <c r="J107" s="1"/>
      <c r="K107" s="1"/>
      <c r="L107" s="1"/>
      <c r="M107" s="1"/>
      <c r="N107" s="1"/>
      <c r="O107" s="1"/>
      <c r="P107" s="1"/>
    </row>
    <row r="108" spans="7:16" ht="15.75">
      <c r="G108" s="1"/>
      <c r="H108" s="1"/>
      <c r="I108" s="1"/>
      <c r="J108" s="1"/>
      <c r="K108" s="1"/>
      <c r="L108" s="1"/>
      <c r="M108" s="1"/>
      <c r="N108" s="1"/>
      <c r="O108" s="1"/>
      <c r="P108" s="1"/>
    </row>
    <row r="109" spans="7:16" ht="15.75">
      <c r="G109" s="1"/>
      <c r="H109" s="1"/>
      <c r="I109" s="1"/>
      <c r="J109" s="1"/>
      <c r="K109" s="1"/>
      <c r="L109" s="1"/>
      <c r="M109" s="1"/>
      <c r="N109" s="1"/>
      <c r="O109" s="1"/>
      <c r="P109" s="1"/>
    </row>
    <row r="110" spans="7:16" ht="15.75">
      <c r="G110" s="1"/>
      <c r="H110" s="1"/>
      <c r="I110" s="1"/>
      <c r="J110" s="1"/>
      <c r="K110" s="1"/>
      <c r="L110" s="1"/>
      <c r="M110" s="1"/>
      <c r="N110" s="1"/>
      <c r="O110" s="1"/>
      <c r="P110" s="1"/>
    </row>
    <row r="111" spans="7:16" ht="15.75">
      <c r="G111" s="1"/>
      <c r="H111" s="1"/>
      <c r="I111" s="1"/>
      <c r="J111" s="1"/>
      <c r="K111" s="1"/>
      <c r="L111" s="1"/>
      <c r="M111" s="1"/>
      <c r="N111" s="1"/>
      <c r="O111" s="1"/>
      <c r="P111" s="1"/>
    </row>
    <row r="112" spans="7:16" ht="15.75">
      <c r="G112" s="1"/>
      <c r="H112" s="1"/>
      <c r="I112" s="1"/>
      <c r="J112" s="1"/>
      <c r="K112" s="1"/>
      <c r="L112" s="1"/>
      <c r="M112" s="1"/>
      <c r="N112" s="1"/>
      <c r="O112" s="1"/>
      <c r="P112" s="1"/>
    </row>
    <row r="113" spans="7:16" ht="15.75">
      <c r="G113" s="1"/>
      <c r="H113" s="1"/>
      <c r="I113" s="1"/>
      <c r="J113" s="1"/>
      <c r="K113" s="1"/>
      <c r="L113" s="1"/>
      <c r="M113" s="1"/>
      <c r="N113" s="1"/>
      <c r="O113" s="1"/>
      <c r="P113" s="1"/>
    </row>
    <row r="114" spans="7:16" ht="15.75">
      <c r="G114" s="1"/>
      <c r="H114" s="1"/>
      <c r="I114" s="1"/>
      <c r="J114" s="1"/>
      <c r="K114" s="1"/>
      <c r="L114" s="1"/>
      <c r="M114" s="1"/>
      <c r="N114" s="1"/>
      <c r="O114" s="1"/>
      <c r="P114" s="1"/>
    </row>
    <row r="115" spans="7:16" ht="15.75">
      <c r="G115" s="1"/>
      <c r="H115" s="1"/>
      <c r="I115" s="1"/>
      <c r="J115" s="1"/>
      <c r="K115" s="1"/>
      <c r="L115" s="1"/>
      <c r="M115" s="1"/>
      <c r="N115" s="1"/>
      <c r="O115" s="1"/>
      <c r="P115" s="1"/>
    </row>
    <row r="116" spans="7:16" ht="15.75">
      <c r="G116" s="1"/>
      <c r="H116" s="1"/>
      <c r="I116" s="1"/>
      <c r="J116" s="1"/>
      <c r="K116" s="1"/>
      <c r="L116" s="1"/>
      <c r="M116" s="1"/>
      <c r="N116" s="1"/>
      <c r="O116" s="1"/>
      <c r="P116" s="1"/>
    </row>
    <row r="117" spans="7:16" ht="15.75">
      <c r="G117" s="1"/>
      <c r="H117" s="1"/>
      <c r="I117" s="1"/>
      <c r="J117" s="1"/>
      <c r="K117" s="1"/>
      <c r="L117" s="1"/>
      <c r="M117" s="1"/>
      <c r="N117" s="1"/>
      <c r="O117" s="1"/>
      <c r="P117" s="1"/>
    </row>
    <row r="118" spans="7:16" ht="15.75">
      <c r="G118" s="1"/>
      <c r="H118" s="1"/>
      <c r="I118" s="1"/>
      <c r="J118" s="1"/>
      <c r="K118" s="1"/>
      <c r="L118" s="1"/>
      <c r="M118" s="1"/>
      <c r="N118" s="1"/>
      <c r="O118" s="1"/>
      <c r="P118" s="1"/>
    </row>
    <row r="119" spans="7:16" ht="15.75">
      <c r="G119" s="1"/>
      <c r="H119" s="1"/>
      <c r="I119" s="1"/>
      <c r="J119" s="1"/>
      <c r="K119" s="1"/>
      <c r="L119" s="1"/>
      <c r="M119" s="1"/>
      <c r="N119" s="1"/>
      <c r="O119" s="1"/>
      <c r="P119" s="1"/>
    </row>
    <row r="120" spans="7:16" ht="15.75">
      <c r="G120" s="1"/>
      <c r="H120" s="1"/>
      <c r="I120" s="1"/>
      <c r="J120" s="1"/>
      <c r="K120" s="1"/>
      <c r="L120" s="1"/>
      <c r="M120" s="1"/>
      <c r="N120" s="1"/>
      <c r="O120" s="1"/>
      <c r="P120" s="1"/>
    </row>
    <row r="121" spans="7:16" ht="15.75">
      <c r="G121" s="1"/>
      <c r="H121" s="1"/>
      <c r="I121" s="1"/>
      <c r="J121" s="1"/>
      <c r="K121" s="1"/>
      <c r="L121" s="1"/>
      <c r="M121" s="1"/>
      <c r="N121" s="1"/>
      <c r="O121" s="1"/>
      <c r="P121" s="1"/>
    </row>
    <row r="122" spans="7:16" ht="15.75">
      <c r="G122" s="1"/>
      <c r="H122" s="1"/>
      <c r="I122" s="1"/>
      <c r="J122" s="1"/>
      <c r="K122" s="1"/>
      <c r="L122" s="1"/>
      <c r="M122" s="1"/>
      <c r="N122" s="1"/>
      <c r="O122" s="1"/>
      <c r="P122" s="1"/>
    </row>
    <row r="123" spans="7:16" ht="15.75">
      <c r="G123" s="1"/>
      <c r="H123" s="1"/>
      <c r="I123" s="1"/>
      <c r="J123" s="1"/>
      <c r="K123" s="1"/>
      <c r="L123" s="1"/>
      <c r="M123" s="1"/>
      <c r="N123" s="1"/>
      <c r="O123" s="1"/>
      <c r="P123" s="1"/>
    </row>
    <row r="124" spans="7:16" ht="15.75">
      <c r="G124" s="1"/>
      <c r="H124" s="1"/>
      <c r="I124" s="1"/>
      <c r="J124" s="1"/>
      <c r="K124" s="1"/>
      <c r="L124" s="1"/>
      <c r="M124" s="1"/>
      <c r="N124" s="1"/>
      <c r="O124" s="1"/>
      <c r="P124" s="1"/>
    </row>
    <row r="125" spans="7:16" ht="15.75">
      <c r="G125" s="1"/>
      <c r="H125" s="1"/>
      <c r="I125" s="1"/>
      <c r="J125" s="1"/>
      <c r="K125" s="1"/>
      <c r="L125" s="1"/>
      <c r="M125" s="1"/>
      <c r="N125" s="1"/>
      <c r="O125" s="1"/>
      <c r="P125" s="1"/>
    </row>
    <row r="126" spans="7:16" ht="15.75">
      <c r="G126" s="1"/>
      <c r="H126" s="1"/>
      <c r="I126" s="1"/>
      <c r="J126" s="1"/>
      <c r="K126" s="1"/>
      <c r="L126" s="1"/>
      <c r="M126" s="1"/>
      <c r="N126" s="1"/>
      <c r="O126" s="1"/>
      <c r="P126" s="1"/>
    </row>
    <row r="127" spans="7:16" ht="15.75">
      <c r="G127" s="1"/>
      <c r="H127" s="1"/>
      <c r="I127" s="1"/>
      <c r="J127" s="1"/>
      <c r="K127" s="1"/>
      <c r="L127" s="1"/>
      <c r="M127" s="1"/>
      <c r="N127" s="1"/>
      <c r="O127" s="1"/>
      <c r="P127" s="1"/>
    </row>
    <row r="128" spans="7:16" ht="15.75">
      <c r="G128" s="1"/>
      <c r="H128" s="1"/>
      <c r="I128" s="1"/>
      <c r="J128" s="1"/>
      <c r="K128" s="1"/>
      <c r="L128" s="1"/>
      <c r="M128" s="1"/>
      <c r="N128" s="1"/>
      <c r="O128" s="1"/>
      <c r="P128" s="1"/>
    </row>
    <row r="129" spans="7:16" ht="15.75">
      <c r="G129" s="1"/>
      <c r="H129" s="1"/>
      <c r="I129" s="1"/>
      <c r="J129" s="1"/>
      <c r="K129" s="1"/>
      <c r="L129" s="1"/>
      <c r="M129" s="1"/>
      <c r="N129" s="1"/>
      <c r="O129" s="1"/>
      <c r="P129" s="1"/>
    </row>
    <row r="130" spans="7:16" ht="15.75">
      <c r="G130" s="1"/>
      <c r="H130" s="1"/>
      <c r="I130" s="1"/>
      <c r="J130" s="1"/>
      <c r="K130" s="1"/>
      <c r="L130" s="1"/>
      <c r="M130" s="1"/>
      <c r="N130" s="1"/>
      <c r="O130" s="1"/>
      <c r="P130" s="1"/>
    </row>
    <row r="131" spans="7:16" ht="15.75">
      <c r="G131" s="1"/>
      <c r="H131" s="1"/>
      <c r="I131" s="1"/>
      <c r="J131" s="1"/>
      <c r="K131" s="1"/>
      <c r="L131" s="1"/>
      <c r="M131" s="1"/>
      <c r="N131" s="1"/>
      <c r="O131" s="1"/>
      <c r="P131" s="1"/>
    </row>
    <row r="132" spans="7:16" ht="15.75">
      <c r="G132" s="1"/>
      <c r="H132" s="1"/>
      <c r="I132" s="1"/>
      <c r="J132" s="1"/>
      <c r="K132" s="1"/>
      <c r="L132" s="1"/>
      <c r="M132" s="1"/>
      <c r="N132" s="1"/>
      <c r="O132" s="1"/>
      <c r="P132" s="1"/>
    </row>
    <row r="133" spans="7:16" ht="15.75">
      <c r="G133" s="1"/>
      <c r="H133" s="1"/>
      <c r="I133" s="1"/>
      <c r="J133" s="1"/>
      <c r="K133" s="1"/>
      <c r="L133" s="1"/>
      <c r="M133" s="1"/>
      <c r="N133" s="1"/>
      <c r="O133" s="1"/>
      <c r="P133" s="1"/>
    </row>
    <row r="134" spans="7:16" ht="15.75">
      <c r="G134" s="1"/>
      <c r="H134" s="1"/>
      <c r="I134" s="1"/>
      <c r="J134" s="1"/>
      <c r="K134" s="1"/>
      <c r="L134" s="1"/>
      <c r="M134" s="1"/>
      <c r="N134" s="1"/>
      <c r="O134" s="1"/>
      <c r="P134" s="1"/>
    </row>
    <row r="135" spans="7:16" ht="15.75">
      <c r="G135" s="1"/>
      <c r="H135" s="1"/>
      <c r="I135" s="1"/>
      <c r="J135" s="1"/>
      <c r="K135" s="1"/>
      <c r="L135" s="1"/>
      <c r="M135" s="1"/>
      <c r="N135" s="1"/>
      <c r="O135" s="1"/>
      <c r="P135" s="1"/>
    </row>
    <row r="136" spans="7:16" ht="15.75">
      <c r="G136" s="1"/>
      <c r="H136" s="1"/>
      <c r="I136" s="1"/>
      <c r="J136" s="1"/>
      <c r="K136" s="1"/>
      <c r="L136" s="1"/>
      <c r="M136" s="1"/>
      <c r="N136" s="1"/>
      <c r="O136" s="1"/>
      <c r="P136" s="1"/>
    </row>
    <row r="137" spans="7:16" ht="15.75">
      <c r="G137" s="1"/>
      <c r="H137" s="1"/>
      <c r="I137" s="1"/>
      <c r="J137" s="1"/>
      <c r="K137" s="1"/>
      <c r="L137" s="1"/>
      <c r="M137" s="1"/>
      <c r="N137" s="1"/>
      <c r="O137" s="1"/>
      <c r="P137" s="1"/>
    </row>
    <row r="138" spans="7:16" ht="15.75">
      <c r="G138" s="1"/>
      <c r="H138" s="1"/>
      <c r="I138" s="1"/>
      <c r="J138" s="1"/>
      <c r="K138" s="1"/>
      <c r="L138" s="1"/>
      <c r="M138" s="1"/>
      <c r="N138" s="1"/>
      <c r="O138" s="1"/>
      <c r="P138" s="1"/>
    </row>
    <row r="139" spans="7:16" ht="15.75">
      <c r="G139" s="1"/>
      <c r="H139" s="1"/>
      <c r="I139" s="1"/>
      <c r="J139" s="1"/>
      <c r="K139" s="1"/>
      <c r="L139" s="1"/>
      <c r="M139" s="1"/>
      <c r="N139" s="1"/>
      <c r="O139" s="1"/>
      <c r="P139" s="1"/>
    </row>
    <row r="140" spans="7:16" ht="15.75">
      <c r="G140" s="1"/>
      <c r="H140" s="1"/>
      <c r="I140" s="1"/>
      <c r="J140" s="1"/>
      <c r="K140" s="1"/>
      <c r="L140" s="1"/>
      <c r="M140" s="1"/>
      <c r="N140" s="1"/>
      <c r="O140" s="1"/>
      <c r="P140" s="1"/>
    </row>
    <row r="141" spans="7:16" ht="15.75">
      <c r="G141" s="1"/>
      <c r="H141" s="1"/>
      <c r="I141" s="1"/>
      <c r="J141" s="1"/>
      <c r="K141" s="1"/>
      <c r="L141" s="1"/>
      <c r="M141" s="1"/>
      <c r="N141" s="1"/>
      <c r="O141" s="1"/>
      <c r="P141" s="1"/>
    </row>
    <row r="142" spans="7:16" ht="15.75">
      <c r="G142" s="1"/>
      <c r="H142" s="1"/>
      <c r="I142" s="1"/>
      <c r="J142" s="1"/>
      <c r="K142" s="1"/>
      <c r="L142" s="1"/>
      <c r="M142" s="1"/>
      <c r="N142" s="1"/>
      <c r="O142" s="1"/>
      <c r="P142" s="1"/>
    </row>
    <row r="143" spans="7:16" ht="15.75">
      <c r="G143" s="1"/>
      <c r="H143" s="1"/>
      <c r="I143" s="1"/>
      <c r="J143" s="1"/>
      <c r="K143" s="1"/>
      <c r="L143" s="1"/>
      <c r="M143" s="1"/>
      <c r="N143" s="1"/>
      <c r="O143" s="1"/>
      <c r="P143" s="1"/>
    </row>
    <row r="144" spans="7:16" ht="15.75">
      <c r="G144" s="1"/>
      <c r="H144" s="1"/>
      <c r="I144" s="1"/>
      <c r="J144" s="1"/>
      <c r="K144" s="1"/>
      <c r="L144" s="1"/>
      <c r="M144" s="1"/>
      <c r="N144" s="1"/>
      <c r="O144" s="1"/>
      <c r="P144" s="1"/>
    </row>
    <row r="145" spans="7:16" ht="15.75">
      <c r="G145" s="1"/>
      <c r="H145" s="1"/>
      <c r="I145" s="1"/>
      <c r="J145" s="1"/>
      <c r="K145" s="1"/>
      <c r="L145" s="1"/>
      <c r="M145" s="1"/>
      <c r="N145" s="1"/>
      <c r="O145" s="1"/>
      <c r="P145" s="1"/>
    </row>
    <row r="146" spans="7:16" ht="15.75">
      <c r="G146" s="1"/>
      <c r="H146" s="1"/>
      <c r="I146" s="1"/>
      <c r="J146" s="1"/>
      <c r="K146" s="1"/>
      <c r="L146" s="1"/>
      <c r="M146" s="1"/>
      <c r="N146" s="1"/>
      <c r="O146" s="1"/>
      <c r="P146" s="1"/>
    </row>
    <row r="147" spans="7:16" ht="15.75">
      <c r="G147" s="1"/>
      <c r="H147" s="1"/>
      <c r="I147" s="1"/>
      <c r="J147" s="1"/>
      <c r="K147" s="1"/>
      <c r="L147" s="1"/>
      <c r="M147" s="1"/>
      <c r="N147" s="1"/>
      <c r="O147" s="1"/>
      <c r="P147" s="1"/>
    </row>
    <row r="148" spans="7:16" ht="15.75">
      <c r="G148" s="1"/>
      <c r="H148" s="1"/>
      <c r="I148" s="1"/>
      <c r="J148" s="1"/>
      <c r="K148" s="1"/>
      <c r="L148" s="1"/>
      <c r="M148" s="1"/>
      <c r="N148" s="1"/>
      <c r="O148" s="1"/>
      <c r="P148" s="1"/>
    </row>
    <row r="149" spans="7:16" ht="15.75">
      <c r="G149" s="1"/>
      <c r="H149" s="1"/>
      <c r="I149" s="1"/>
      <c r="J149" s="1"/>
      <c r="K149" s="1"/>
      <c r="L149" s="1"/>
      <c r="M149" s="1"/>
      <c r="N149" s="1"/>
      <c r="O149" s="1"/>
      <c r="P149" s="1"/>
    </row>
    <row r="150" spans="7:16" ht="15.75">
      <c r="G150" s="1"/>
      <c r="H150" s="1"/>
      <c r="I150" s="1"/>
      <c r="J150" s="1"/>
      <c r="K150" s="1"/>
      <c r="L150" s="1"/>
      <c r="M150" s="1"/>
      <c r="N150" s="1"/>
      <c r="O150" s="1"/>
      <c r="P150" s="1"/>
    </row>
    <row r="151" spans="7:16" ht="15.75">
      <c r="G151" s="1"/>
      <c r="H151" s="1"/>
      <c r="I151" s="1"/>
      <c r="J151" s="1"/>
      <c r="K151" s="1"/>
      <c r="L151" s="1"/>
      <c r="M151" s="1"/>
      <c r="N151" s="1"/>
      <c r="O151" s="1"/>
      <c r="P151" s="1"/>
    </row>
    <row r="152" spans="7:16" ht="15.75">
      <c r="G152" s="1"/>
      <c r="H152" s="1"/>
      <c r="I152" s="1"/>
      <c r="J152" s="1"/>
      <c r="K152" s="1"/>
      <c r="L152" s="1"/>
      <c r="M152" s="1"/>
      <c r="N152" s="1"/>
      <c r="O152" s="1"/>
      <c r="P152" s="1"/>
    </row>
    <row r="153" spans="7:16" ht="15.75">
      <c r="G153" s="1"/>
      <c r="H153" s="1"/>
      <c r="I153" s="1"/>
      <c r="J153" s="1"/>
      <c r="K153" s="1"/>
      <c r="L153" s="1"/>
      <c r="M153" s="1"/>
      <c r="N153" s="1"/>
      <c r="O153" s="1"/>
      <c r="P153" s="1"/>
    </row>
    <row r="154" spans="7:16" ht="15.75">
      <c r="G154" s="1"/>
      <c r="H154" s="1"/>
      <c r="I154" s="1"/>
      <c r="J154" s="1"/>
      <c r="K154" s="1"/>
      <c r="L154" s="1"/>
      <c r="M154" s="1"/>
      <c r="N154" s="1"/>
      <c r="O154" s="1"/>
      <c r="P154" s="1"/>
    </row>
    <row r="155" spans="7:16" ht="15.75">
      <c r="G155" s="1"/>
      <c r="H155" s="1"/>
      <c r="I155" s="1"/>
      <c r="J155" s="1"/>
      <c r="K155" s="1"/>
      <c r="L155" s="1"/>
      <c r="M155" s="1"/>
      <c r="N155" s="1"/>
      <c r="O155" s="1"/>
      <c r="P155" s="1"/>
    </row>
    <row r="156" spans="7:16" ht="15.75">
      <c r="G156" s="1"/>
      <c r="H156" s="1"/>
      <c r="I156" s="1"/>
      <c r="J156" s="1"/>
      <c r="K156" s="1"/>
      <c r="L156" s="1"/>
      <c r="M156" s="1"/>
      <c r="N156" s="1"/>
      <c r="O156" s="1"/>
      <c r="P156" s="1"/>
    </row>
    <row r="157" spans="7:16" ht="15.75">
      <c r="G157" s="1"/>
      <c r="H157" s="1"/>
      <c r="I157" s="1"/>
      <c r="J157" s="1"/>
      <c r="K157" s="1"/>
      <c r="L157" s="1"/>
      <c r="M157" s="1"/>
      <c r="N157" s="1"/>
      <c r="O157" s="1"/>
      <c r="P157" s="1"/>
    </row>
    <row r="158" spans="7:16" ht="15.75">
      <c r="G158" s="1"/>
      <c r="H158" s="1"/>
      <c r="I158" s="1"/>
      <c r="J158" s="1"/>
      <c r="K158" s="1"/>
      <c r="L158" s="1"/>
      <c r="M158" s="1"/>
      <c r="N158" s="1"/>
      <c r="O158" s="1"/>
      <c r="P158" s="1"/>
    </row>
    <row r="159" spans="7:16" ht="15.75">
      <c r="G159" s="1"/>
      <c r="H159" s="1"/>
      <c r="I159" s="1"/>
      <c r="J159" s="1"/>
      <c r="K159" s="1"/>
      <c r="L159" s="1"/>
      <c r="M159" s="1"/>
      <c r="N159" s="1"/>
      <c r="O159" s="1"/>
      <c r="P159" s="1"/>
    </row>
    <row r="160" spans="7:16" ht="15.75">
      <c r="G160" s="1"/>
      <c r="H160" s="1"/>
      <c r="I160" s="1"/>
      <c r="J160" s="1"/>
      <c r="K160" s="1"/>
      <c r="L160" s="1"/>
      <c r="M160" s="1"/>
      <c r="N160" s="1"/>
      <c r="O160" s="1"/>
      <c r="P160" s="1"/>
    </row>
    <row r="161" spans="7:16" ht="15.75">
      <c r="G161" s="1"/>
      <c r="H161" s="1"/>
      <c r="I161" s="1"/>
      <c r="J161" s="1"/>
      <c r="K161" s="1"/>
      <c r="L161" s="1"/>
      <c r="M161" s="1"/>
      <c r="N161" s="1"/>
      <c r="O161" s="1"/>
      <c r="P161" s="1"/>
    </row>
    <row r="162" spans="7:16" ht="15.75">
      <c r="G162" s="1"/>
      <c r="H162" s="1"/>
      <c r="I162" s="1"/>
      <c r="J162" s="1"/>
      <c r="K162" s="1"/>
      <c r="L162" s="1"/>
      <c r="M162" s="1"/>
      <c r="N162" s="1"/>
      <c r="O162" s="1"/>
      <c r="P162" s="1"/>
    </row>
    <row r="163" spans="7:16" ht="15.75">
      <c r="G163" s="1"/>
      <c r="H163" s="1"/>
      <c r="I163" s="1"/>
      <c r="J163" s="1"/>
      <c r="K163" s="1"/>
      <c r="L163" s="1"/>
      <c r="M163" s="1"/>
      <c r="N163" s="1"/>
      <c r="O163" s="1"/>
      <c r="P163" s="1"/>
    </row>
    <row r="164" spans="7:16" ht="15.75">
      <c r="G164" s="1"/>
      <c r="H164" s="1"/>
      <c r="I164" s="1"/>
      <c r="J164" s="1"/>
      <c r="K164" s="1"/>
      <c r="L164" s="1"/>
      <c r="M164" s="1"/>
      <c r="N164" s="1"/>
      <c r="O164" s="1"/>
      <c r="P164" s="1"/>
    </row>
    <row r="165" spans="7:16" ht="15.75">
      <c r="G165" s="1"/>
      <c r="H165" s="1"/>
      <c r="I165" s="1"/>
      <c r="J165" s="1"/>
      <c r="K165" s="1"/>
      <c r="L165" s="1"/>
      <c r="M165" s="1"/>
      <c r="N165" s="1"/>
      <c r="O165" s="1"/>
      <c r="P165" s="1"/>
    </row>
    <row r="166" spans="7:16" ht="15.75">
      <c r="G166" s="1"/>
      <c r="H166" s="1"/>
      <c r="I166" s="1"/>
      <c r="J166" s="1"/>
      <c r="K166" s="1"/>
      <c r="L166" s="1"/>
      <c r="M166" s="1"/>
      <c r="N166" s="1"/>
      <c r="O166" s="1"/>
      <c r="P166" s="1"/>
    </row>
    <row r="167" spans="7:16" ht="15.75">
      <c r="G167" s="1"/>
      <c r="H167" s="1"/>
      <c r="I167" s="1"/>
      <c r="J167" s="1"/>
      <c r="K167" s="1"/>
      <c r="L167" s="1"/>
      <c r="M167" s="1"/>
      <c r="N167" s="1"/>
      <c r="O167" s="1"/>
      <c r="P167" s="1"/>
    </row>
    <row r="168" spans="7:16" ht="15.75">
      <c r="G168" s="1"/>
      <c r="H168" s="1"/>
      <c r="I168" s="1"/>
      <c r="J168" s="1"/>
      <c r="K168" s="1"/>
      <c r="L168" s="1"/>
      <c r="M168" s="1"/>
      <c r="N168" s="1"/>
      <c r="O168" s="1"/>
      <c r="P168" s="1"/>
    </row>
    <row r="169" spans="7:16" ht="15.75">
      <c r="G169" s="1"/>
      <c r="H169" s="1"/>
      <c r="I169" s="1"/>
      <c r="J169" s="1"/>
      <c r="K169" s="1"/>
      <c r="L169" s="1"/>
      <c r="M169" s="1"/>
      <c r="N169" s="1"/>
      <c r="O169" s="1"/>
      <c r="P169" s="1"/>
    </row>
    <row r="170" spans="7:16" ht="15.75">
      <c r="G170" s="1"/>
      <c r="H170" s="1"/>
      <c r="I170" s="1"/>
      <c r="J170" s="1"/>
      <c r="K170" s="1"/>
      <c r="L170" s="1"/>
      <c r="M170" s="1"/>
      <c r="N170" s="1"/>
      <c r="O170" s="1"/>
      <c r="P170" s="1"/>
    </row>
    <row r="171" spans="7:16" ht="15.75">
      <c r="G171" s="1"/>
      <c r="H171" s="1"/>
      <c r="I171" s="1"/>
      <c r="J171" s="1"/>
      <c r="K171" s="1"/>
      <c r="L171" s="1"/>
      <c r="M171" s="1"/>
      <c r="N171" s="1"/>
      <c r="O171" s="1"/>
      <c r="P171" s="1"/>
    </row>
    <row r="172" spans="7:16" ht="15.75">
      <c r="G172" s="1"/>
      <c r="H172" s="1"/>
      <c r="I172" s="1"/>
      <c r="J172" s="1"/>
      <c r="K172" s="1"/>
      <c r="L172" s="1"/>
      <c r="M172" s="1"/>
      <c r="N172" s="1"/>
      <c r="O172" s="1"/>
      <c r="P172" s="1"/>
    </row>
    <row r="173" spans="7:16" ht="15.75">
      <c r="G173" s="1"/>
      <c r="H173" s="1"/>
      <c r="I173" s="1"/>
      <c r="J173" s="1"/>
      <c r="K173" s="1"/>
      <c r="L173" s="1"/>
      <c r="M173" s="1"/>
      <c r="N173" s="1"/>
      <c r="O173" s="1"/>
      <c r="P173" s="1"/>
    </row>
    <row r="174" spans="7:16" ht="15.75">
      <c r="G174" s="1"/>
      <c r="H174" s="1"/>
      <c r="I174" s="1"/>
      <c r="J174" s="1"/>
      <c r="K174" s="1"/>
      <c r="L174" s="1"/>
      <c r="M174" s="1"/>
      <c r="N174" s="1"/>
      <c r="O174" s="1"/>
      <c r="P174" s="1"/>
    </row>
    <row r="175" spans="7:16" ht="15.75">
      <c r="G175" s="1"/>
      <c r="H175" s="1"/>
      <c r="I175" s="1"/>
      <c r="J175" s="1"/>
      <c r="K175" s="1"/>
      <c r="L175" s="1"/>
      <c r="M175" s="1"/>
      <c r="N175" s="1"/>
      <c r="O175" s="1"/>
      <c r="P175" s="1"/>
    </row>
    <row r="176" spans="7:16" ht="15.75">
      <c r="G176" s="1"/>
      <c r="H176" s="1"/>
      <c r="I176" s="1"/>
      <c r="J176" s="1"/>
      <c r="K176" s="1"/>
      <c r="L176" s="1"/>
      <c r="M176" s="1"/>
      <c r="N176" s="1"/>
      <c r="O176" s="1"/>
      <c r="P176" s="1"/>
    </row>
    <row r="177" spans="7:16" ht="15.75">
      <c r="G177" s="1"/>
      <c r="H177" s="1"/>
      <c r="I177" s="1"/>
      <c r="J177" s="1"/>
      <c r="K177" s="1"/>
      <c r="L177" s="1"/>
      <c r="M177" s="1"/>
      <c r="N177" s="1"/>
      <c r="O177" s="1"/>
      <c r="P177" s="1"/>
    </row>
    <row r="178" spans="7:16" ht="15.75">
      <c r="G178" s="1"/>
      <c r="H178" s="1"/>
      <c r="I178" s="1"/>
      <c r="J178" s="1"/>
      <c r="K178" s="1"/>
      <c r="L178" s="1"/>
      <c r="M178" s="1"/>
      <c r="N178" s="1"/>
      <c r="O178" s="1"/>
      <c r="P178" s="1"/>
    </row>
    <row r="179" spans="7:16" ht="15.75">
      <c r="G179" s="1"/>
      <c r="H179" s="1"/>
      <c r="I179" s="1"/>
      <c r="J179" s="1"/>
      <c r="K179" s="1"/>
      <c r="L179" s="1"/>
      <c r="M179" s="1"/>
      <c r="N179" s="1"/>
      <c r="O179" s="1"/>
      <c r="P179" s="1"/>
    </row>
    <row r="180" spans="7:16" ht="15.75">
      <c r="G180" s="1"/>
      <c r="H180" s="1"/>
      <c r="I180" s="1"/>
      <c r="J180" s="1"/>
      <c r="K180" s="1"/>
      <c r="L180" s="1"/>
      <c r="M180" s="1"/>
      <c r="N180" s="1"/>
      <c r="O180" s="1"/>
      <c r="P180" s="1"/>
    </row>
    <row r="181" spans="7:16" ht="15.75">
      <c r="G181" s="1"/>
      <c r="H181" s="1"/>
      <c r="I181" s="1"/>
      <c r="J181" s="1"/>
      <c r="K181" s="1"/>
      <c r="L181" s="1"/>
      <c r="M181" s="1"/>
      <c r="N181" s="1"/>
      <c r="O181" s="1"/>
      <c r="P181" s="1"/>
    </row>
    <row r="182" spans="7:16" ht="15.75">
      <c r="G182" s="1"/>
      <c r="H182" s="1"/>
      <c r="I182" s="1"/>
      <c r="J182" s="1"/>
      <c r="K182" s="1"/>
      <c r="L182" s="1"/>
      <c r="M182" s="1"/>
      <c r="N182" s="1"/>
      <c r="O182" s="1"/>
      <c r="P182" s="1"/>
    </row>
    <row r="183" spans="7:16" ht="15.75">
      <c r="G183" s="1"/>
      <c r="H183" s="1"/>
      <c r="I183" s="1"/>
      <c r="J183" s="1"/>
      <c r="K183" s="1"/>
      <c r="L183" s="1"/>
      <c r="M183" s="1"/>
      <c r="N183" s="1"/>
      <c r="O183" s="1"/>
      <c r="P183" s="1"/>
    </row>
    <row r="184" spans="7:16" ht="15.75">
      <c r="G184" s="1"/>
      <c r="H184" s="1"/>
      <c r="I184" s="1"/>
      <c r="J184" s="1"/>
      <c r="K184" s="1"/>
      <c r="L184" s="1"/>
      <c r="M184" s="1"/>
      <c r="N184" s="1"/>
      <c r="O184" s="1"/>
      <c r="P184" s="1"/>
    </row>
    <row r="185" spans="7:16" ht="15.75">
      <c r="G185" s="1"/>
      <c r="H185" s="1"/>
      <c r="I185" s="1"/>
      <c r="J185" s="1"/>
      <c r="K185" s="1"/>
      <c r="L185" s="1"/>
      <c r="M185" s="1"/>
      <c r="N185" s="1"/>
      <c r="O185" s="1"/>
      <c r="P185" s="1"/>
    </row>
    <row r="186" spans="7:16" ht="15.75">
      <c r="G186" s="1"/>
      <c r="H186" s="1"/>
      <c r="I186" s="1"/>
      <c r="J186" s="1"/>
      <c r="K186" s="1"/>
      <c r="L186" s="1"/>
      <c r="M186" s="1"/>
      <c r="N186" s="1"/>
      <c r="O186" s="1"/>
      <c r="P186" s="1"/>
    </row>
    <row r="187" spans="7:16" ht="15.75">
      <c r="G187" s="1"/>
      <c r="H187" s="1"/>
      <c r="I187" s="1"/>
      <c r="J187" s="1"/>
      <c r="K187" s="1"/>
      <c r="L187" s="1"/>
      <c r="M187" s="1"/>
      <c r="N187" s="1"/>
      <c r="O187" s="1"/>
      <c r="P187" s="1"/>
    </row>
    <row r="188" spans="7:16" ht="15.75">
      <c r="G188" s="1"/>
      <c r="H188" s="1"/>
      <c r="I188" s="1"/>
      <c r="J188" s="1"/>
      <c r="K188" s="1"/>
      <c r="L188" s="1"/>
      <c r="M188" s="1"/>
      <c r="N188" s="1"/>
      <c r="O188" s="1"/>
      <c r="P188" s="1"/>
    </row>
    <row r="189" spans="7:16" ht="15.75">
      <c r="G189" s="1"/>
      <c r="H189" s="1"/>
      <c r="I189" s="1"/>
      <c r="J189" s="1"/>
      <c r="K189" s="1"/>
      <c r="L189" s="1"/>
      <c r="M189" s="1"/>
      <c r="N189" s="1"/>
      <c r="O189" s="1"/>
      <c r="P189" s="1"/>
    </row>
    <row r="190" spans="7:16" ht="15.75">
      <c r="G190" s="1"/>
      <c r="H190" s="1"/>
      <c r="I190" s="1"/>
      <c r="J190" s="1"/>
      <c r="K190" s="1"/>
      <c r="L190" s="1"/>
      <c r="M190" s="1"/>
      <c r="N190" s="1"/>
      <c r="O190" s="1"/>
      <c r="P190" s="1"/>
    </row>
    <row r="191" spans="7:16" ht="15.75">
      <c r="G191" s="1"/>
      <c r="H191" s="1"/>
      <c r="I191" s="1"/>
      <c r="J191" s="1"/>
      <c r="K191" s="1"/>
      <c r="L191" s="1"/>
      <c r="M191" s="1"/>
      <c r="N191" s="1"/>
      <c r="O191" s="1"/>
      <c r="P191" s="1"/>
    </row>
    <row r="192" spans="7:16" ht="15.75">
      <c r="G192" s="1"/>
      <c r="H192" s="1"/>
      <c r="I192" s="1"/>
      <c r="J192" s="1"/>
      <c r="K192" s="1"/>
      <c r="L192" s="1"/>
      <c r="M192" s="1"/>
      <c r="N192" s="1"/>
      <c r="O192" s="1"/>
      <c r="P192" s="1"/>
    </row>
    <row r="193" spans="7:16" ht="15.75">
      <c r="G193" s="1"/>
      <c r="H193" s="1"/>
      <c r="I193" s="1"/>
      <c r="J193" s="1"/>
      <c r="K193" s="1"/>
      <c r="L193" s="1"/>
      <c r="M193" s="1"/>
      <c r="N193" s="1"/>
      <c r="O193" s="1"/>
      <c r="P193" s="1"/>
    </row>
    <row r="194" spans="7:16" ht="15.75">
      <c r="G194" s="1"/>
      <c r="H194" s="1"/>
      <c r="I194" s="1"/>
      <c r="J194" s="1"/>
      <c r="K194" s="1"/>
      <c r="L194" s="1"/>
      <c r="M194" s="1"/>
      <c r="N194" s="1"/>
      <c r="O194" s="1"/>
      <c r="P194" s="1"/>
    </row>
    <row r="195" spans="7:16" ht="15.75">
      <c r="G195" s="1"/>
      <c r="H195" s="1"/>
      <c r="I195" s="1"/>
      <c r="J195" s="1"/>
      <c r="K195" s="1"/>
      <c r="L195" s="1"/>
      <c r="M195" s="1"/>
      <c r="N195" s="1"/>
      <c r="O195" s="1"/>
      <c r="P195" s="1"/>
    </row>
    <row r="196" spans="7:16" ht="15.75">
      <c r="G196" s="1"/>
      <c r="H196" s="1"/>
      <c r="I196" s="1"/>
      <c r="J196" s="1"/>
      <c r="K196" s="1"/>
      <c r="L196" s="1"/>
      <c r="M196" s="1"/>
      <c r="N196" s="1"/>
      <c r="O196" s="1"/>
      <c r="P196" s="1"/>
    </row>
    <row r="197" spans="7:16" ht="15.75">
      <c r="G197" s="1"/>
      <c r="H197" s="1"/>
      <c r="I197" s="1"/>
      <c r="J197" s="1"/>
      <c r="K197" s="1"/>
      <c r="L197" s="1"/>
      <c r="M197" s="1"/>
      <c r="N197" s="1"/>
      <c r="O197" s="1"/>
      <c r="P197" s="1"/>
    </row>
    <row r="198" spans="7:16" ht="15.75">
      <c r="G198" s="1"/>
      <c r="H198" s="1"/>
      <c r="I198" s="1"/>
      <c r="J198" s="1"/>
      <c r="K198" s="1"/>
      <c r="L198" s="1"/>
      <c r="M198" s="1"/>
      <c r="N198" s="1"/>
      <c r="O198" s="1"/>
      <c r="P198" s="1"/>
    </row>
    <row r="199" spans="7:16" ht="15.75">
      <c r="G199" s="1"/>
      <c r="H199" s="1"/>
      <c r="I199" s="1"/>
      <c r="J199" s="1"/>
      <c r="K199" s="1"/>
      <c r="L199" s="1"/>
      <c r="M199" s="1"/>
      <c r="N199" s="1"/>
      <c r="O199" s="1"/>
      <c r="P199" s="1"/>
    </row>
    <row r="200" spans="7:16" ht="15.75">
      <c r="G200" s="1"/>
      <c r="H200" s="1"/>
      <c r="I200" s="1"/>
      <c r="J200" s="1"/>
      <c r="K200" s="1"/>
      <c r="L200" s="1"/>
      <c r="M200" s="1"/>
      <c r="N200" s="1"/>
      <c r="O200" s="1"/>
      <c r="P200" s="1"/>
    </row>
    <row r="201" spans="7:16" ht="15.75">
      <c r="G201" s="1"/>
      <c r="H201" s="1"/>
      <c r="I201" s="1"/>
      <c r="J201" s="1"/>
      <c r="K201" s="1"/>
      <c r="L201" s="1"/>
      <c r="M201" s="1"/>
      <c r="N201" s="1"/>
      <c r="O201" s="1"/>
      <c r="P201" s="1"/>
    </row>
    <row r="202" spans="7:16" ht="15.75">
      <c r="G202" s="1"/>
      <c r="H202" s="1"/>
      <c r="I202" s="1"/>
      <c r="J202" s="1"/>
      <c r="K202" s="1"/>
      <c r="L202" s="1"/>
      <c r="M202" s="1"/>
      <c r="N202" s="1"/>
      <c r="O202" s="1"/>
      <c r="P202" s="1"/>
    </row>
    <row r="203" spans="7:16" ht="15.75">
      <c r="G203" s="1"/>
      <c r="H203" s="1"/>
      <c r="I203" s="1"/>
      <c r="J203" s="1"/>
      <c r="K203" s="1"/>
      <c r="L203" s="1"/>
      <c r="M203" s="1"/>
      <c r="N203" s="1"/>
      <c r="O203" s="1"/>
      <c r="P203" s="1"/>
    </row>
    <row r="204" spans="7:16" ht="15.75">
      <c r="G204" s="1"/>
      <c r="H204" s="1"/>
      <c r="I204" s="1"/>
      <c r="J204" s="1"/>
      <c r="K204" s="1"/>
      <c r="L204" s="1"/>
      <c r="M204" s="1"/>
      <c r="N204" s="1"/>
      <c r="O204" s="1"/>
      <c r="P204" s="1"/>
    </row>
    <row r="205" spans="7:16" ht="15.75">
      <c r="G205" s="1"/>
      <c r="H205" s="1"/>
      <c r="I205" s="1"/>
      <c r="J205" s="1"/>
      <c r="K205" s="1"/>
      <c r="L205" s="1"/>
      <c r="M205" s="1"/>
      <c r="N205" s="1"/>
      <c r="O205" s="1"/>
      <c r="P205" s="1"/>
    </row>
    <row r="206" spans="7:16" ht="15.75">
      <c r="G206" s="1"/>
      <c r="H206" s="1"/>
      <c r="I206" s="1"/>
      <c r="J206" s="1"/>
      <c r="K206" s="1"/>
      <c r="L206" s="1"/>
      <c r="M206" s="1"/>
      <c r="N206" s="1"/>
      <c r="O206" s="1"/>
      <c r="P206" s="1"/>
    </row>
    <row r="207" spans="7:16" ht="15.75">
      <c r="G207" s="1"/>
      <c r="H207" s="1"/>
      <c r="I207" s="1"/>
      <c r="J207" s="1"/>
      <c r="K207" s="1"/>
      <c r="L207" s="1"/>
      <c r="M207" s="1"/>
      <c r="N207" s="1"/>
      <c r="O207" s="1"/>
      <c r="P207" s="1"/>
    </row>
    <row r="208" spans="7:16" ht="15.75">
      <c r="G208" s="1"/>
      <c r="H208" s="1"/>
      <c r="I208" s="1"/>
      <c r="J208" s="1"/>
      <c r="K208" s="1"/>
      <c r="L208" s="1"/>
      <c r="M208" s="1"/>
      <c r="N208" s="1"/>
      <c r="O208" s="1"/>
      <c r="P208" s="1"/>
    </row>
    <row r="209" spans="7:16" ht="15.75">
      <c r="G209" s="1"/>
      <c r="H209" s="1"/>
      <c r="I209" s="1"/>
      <c r="J209" s="1"/>
      <c r="K209" s="1"/>
      <c r="L209" s="1"/>
      <c r="M209" s="1"/>
      <c r="N209" s="1"/>
      <c r="O209" s="1"/>
      <c r="P209" s="1"/>
    </row>
    <row r="210" spans="7:16" ht="15.75">
      <c r="G210" s="1"/>
      <c r="H210" s="1"/>
      <c r="I210" s="1"/>
      <c r="J210" s="1"/>
      <c r="K210" s="1"/>
      <c r="L210" s="1"/>
      <c r="M210" s="1"/>
      <c r="N210" s="1"/>
      <c r="O210" s="1"/>
      <c r="P210" s="1"/>
    </row>
    <row r="211" spans="7:16" ht="15.75">
      <c r="G211" s="1"/>
      <c r="H211" s="1"/>
      <c r="I211" s="1"/>
      <c r="J211" s="1"/>
      <c r="K211" s="1"/>
      <c r="L211" s="1"/>
      <c r="M211" s="1"/>
      <c r="N211" s="1"/>
      <c r="O211" s="1"/>
      <c r="P211" s="1"/>
    </row>
    <row r="212" spans="7:16" ht="15.75">
      <c r="G212" s="1"/>
      <c r="H212" s="1"/>
      <c r="I212" s="1"/>
      <c r="J212" s="1"/>
      <c r="K212" s="1"/>
      <c r="L212" s="1"/>
      <c r="M212" s="1"/>
      <c r="N212" s="1"/>
      <c r="O212" s="1"/>
      <c r="P212" s="1"/>
    </row>
    <row r="213" spans="7:16" ht="15.75">
      <c r="G213" s="1"/>
      <c r="H213" s="1"/>
      <c r="I213" s="1"/>
      <c r="J213" s="1"/>
      <c r="K213" s="1"/>
      <c r="L213" s="1"/>
      <c r="M213" s="1"/>
      <c r="N213" s="1"/>
      <c r="O213" s="1"/>
      <c r="P213" s="1"/>
    </row>
    <row r="214" spans="7:16" ht="15.75">
      <c r="G214" s="1"/>
      <c r="H214" s="1"/>
      <c r="I214" s="1"/>
      <c r="J214" s="1"/>
      <c r="K214" s="1"/>
      <c r="L214" s="1"/>
      <c r="M214" s="1"/>
      <c r="N214" s="1"/>
      <c r="O214" s="1"/>
      <c r="P214" s="1"/>
    </row>
    <row r="215" spans="7:16" ht="15.75">
      <c r="G215" s="1"/>
      <c r="H215" s="1"/>
      <c r="I215" s="1"/>
      <c r="J215" s="1"/>
      <c r="K215" s="1"/>
      <c r="L215" s="1"/>
      <c r="M215" s="1"/>
      <c r="N215" s="1"/>
      <c r="O215" s="1"/>
      <c r="P215" s="1"/>
    </row>
    <row r="216" spans="7:16" ht="15.75">
      <c r="G216" s="1"/>
      <c r="H216" s="1"/>
      <c r="I216" s="1"/>
      <c r="J216" s="1"/>
      <c r="K216" s="1"/>
      <c r="L216" s="1"/>
      <c r="M216" s="1"/>
      <c r="N216" s="1"/>
      <c r="O216" s="1"/>
      <c r="P216" s="1"/>
    </row>
    <row r="217" spans="7:16" ht="15.75">
      <c r="G217" s="1"/>
      <c r="H217" s="1"/>
      <c r="I217" s="1"/>
      <c r="J217" s="1"/>
      <c r="K217" s="1"/>
      <c r="L217" s="1"/>
      <c r="M217" s="1"/>
      <c r="N217" s="1"/>
      <c r="O217" s="1"/>
      <c r="P217" s="1"/>
    </row>
    <row r="218" spans="7:16" ht="15.75">
      <c r="G218" s="1"/>
      <c r="H218" s="1"/>
      <c r="I218" s="1"/>
      <c r="J218" s="1"/>
      <c r="K218" s="1"/>
      <c r="L218" s="1"/>
      <c r="M218" s="1"/>
      <c r="N218" s="1"/>
      <c r="O218" s="1"/>
      <c r="P218" s="1"/>
    </row>
    <row r="219" spans="7:16" ht="15.75">
      <c r="G219" s="1"/>
      <c r="H219" s="1"/>
      <c r="I219" s="1"/>
      <c r="J219" s="1"/>
      <c r="K219" s="1"/>
      <c r="L219" s="1"/>
      <c r="M219" s="1"/>
      <c r="N219" s="1"/>
      <c r="O219" s="1"/>
      <c r="P219" s="1"/>
    </row>
    <row r="220" spans="7:16" ht="15.75">
      <c r="G220" s="1"/>
      <c r="H220" s="1"/>
      <c r="I220" s="1"/>
      <c r="J220" s="1"/>
      <c r="K220" s="1"/>
      <c r="L220" s="1"/>
      <c r="M220" s="1"/>
      <c r="N220" s="1"/>
      <c r="O220" s="1"/>
      <c r="P220" s="1"/>
    </row>
    <row r="221" spans="7:16" ht="15.75">
      <c r="G221" s="1"/>
      <c r="H221" s="1"/>
      <c r="I221" s="1"/>
      <c r="J221" s="1"/>
      <c r="K221" s="1"/>
      <c r="L221" s="1"/>
      <c r="M221" s="1"/>
      <c r="N221" s="1"/>
      <c r="O221" s="1"/>
      <c r="P221" s="1"/>
    </row>
    <row r="222" spans="7:16" ht="15.75">
      <c r="G222" s="1"/>
      <c r="H222" s="1"/>
      <c r="I222" s="1"/>
      <c r="J222" s="1"/>
      <c r="K222" s="1"/>
      <c r="L222" s="1"/>
      <c r="M222" s="1"/>
      <c r="N222" s="1"/>
      <c r="O222" s="1"/>
      <c r="P222" s="1"/>
    </row>
    <row r="223" spans="7:16" ht="15.75">
      <c r="G223" s="1"/>
      <c r="H223" s="1"/>
      <c r="I223" s="1"/>
      <c r="J223" s="1"/>
      <c r="K223" s="1"/>
      <c r="L223" s="1"/>
      <c r="M223" s="1"/>
      <c r="N223" s="1"/>
      <c r="O223" s="1"/>
      <c r="P223" s="1"/>
    </row>
    <row r="224" spans="7:16" ht="15.75">
      <c r="G224" s="1"/>
      <c r="H224" s="1"/>
      <c r="I224" s="1"/>
      <c r="J224" s="1"/>
      <c r="K224" s="1"/>
      <c r="L224" s="1"/>
      <c r="M224" s="1"/>
      <c r="N224" s="1"/>
      <c r="O224" s="1"/>
      <c r="P224" s="1"/>
    </row>
    <row r="225" spans="7:16" ht="15.75">
      <c r="G225" s="1"/>
      <c r="H225" s="1"/>
      <c r="I225" s="1"/>
      <c r="J225" s="1"/>
      <c r="K225" s="1"/>
      <c r="L225" s="1"/>
      <c r="M225" s="1"/>
      <c r="N225" s="1"/>
      <c r="O225" s="1"/>
      <c r="P225" s="1"/>
    </row>
    <row r="226" spans="7:16" ht="15.75">
      <c r="G226" s="1"/>
      <c r="H226" s="1"/>
      <c r="I226" s="1"/>
      <c r="J226" s="1"/>
      <c r="K226" s="1"/>
      <c r="L226" s="1"/>
      <c r="M226" s="1"/>
      <c r="N226" s="1"/>
      <c r="O226" s="1"/>
      <c r="P226" s="1"/>
    </row>
    <row r="227" spans="7:16" ht="15.75">
      <c r="G227" s="1"/>
      <c r="H227" s="1"/>
      <c r="I227" s="1"/>
      <c r="J227" s="1"/>
      <c r="K227" s="1"/>
      <c r="L227" s="1"/>
      <c r="M227" s="1"/>
      <c r="N227" s="1"/>
      <c r="O227" s="1"/>
      <c r="P227" s="1"/>
    </row>
    <row r="228" spans="7:16" ht="15.75">
      <c r="G228" s="1"/>
      <c r="H228" s="1"/>
      <c r="I228" s="1"/>
      <c r="J228" s="1"/>
      <c r="K228" s="1"/>
      <c r="L228" s="1"/>
      <c r="M228" s="1"/>
      <c r="N228" s="1"/>
      <c r="O228" s="1"/>
      <c r="P228" s="1"/>
    </row>
    <row r="229" spans="7:16" ht="15.75">
      <c r="G229" s="1"/>
      <c r="H229" s="1"/>
      <c r="I229" s="1"/>
      <c r="J229" s="1"/>
      <c r="K229" s="1"/>
      <c r="L229" s="1"/>
      <c r="M229" s="1"/>
      <c r="N229" s="1"/>
      <c r="O229" s="1"/>
      <c r="P229" s="1"/>
    </row>
    <row r="230" spans="7:16" ht="15.75">
      <c r="G230" s="1"/>
      <c r="H230" s="1"/>
      <c r="I230" s="1"/>
      <c r="J230" s="1"/>
      <c r="K230" s="1"/>
      <c r="L230" s="1"/>
      <c r="M230" s="1"/>
      <c r="N230" s="1"/>
      <c r="O230" s="1"/>
      <c r="P230" s="1"/>
    </row>
    <row r="231" spans="7:16" ht="15.75">
      <c r="G231" s="1"/>
      <c r="H231" s="1"/>
      <c r="I231" s="1"/>
      <c r="J231" s="1"/>
      <c r="K231" s="1"/>
      <c r="L231" s="1"/>
      <c r="M231" s="1"/>
      <c r="N231" s="1"/>
      <c r="O231" s="1"/>
      <c r="P231" s="1"/>
    </row>
    <row r="232" spans="7:16" ht="15.75">
      <c r="G232" s="1"/>
      <c r="H232" s="1"/>
      <c r="I232" s="1"/>
      <c r="J232" s="1"/>
      <c r="K232" s="1"/>
      <c r="L232" s="1"/>
      <c r="M232" s="1"/>
      <c r="N232" s="1"/>
      <c r="O232" s="1"/>
      <c r="P232" s="1"/>
    </row>
    <row r="233" spans="7:16" ht="15.75">
      <c r="G233" s="1"/>
      <c r="H233" s="1"/>
      <c r="I233" s="1"/>
      <c r="J233" s="1"/>
      <c r="K233" s="1"/>
      <c r="L233" s="1"/>
      <c r="M233" s="1"/>
      <c r="N233" s="1"/>
      <c r="O233" s="1"/>
      <c r="P233" s="1"/>
    </row>
    <row r="234" spans="7:16" ht="15.75">
      <c r="G234" s="1"/>
      <c r="H234" s="1"/>
      <c r="I234" s="1"/>
      <c r="J234" s="1"/>
      <c r="K234" s="1"/>
      <c r="L234" s="1"/>
      <c r="M234" s="1"/>
      <c r="N234" s="1"/>
      <c r="O234" s="1"/>
      <c r="P234" s="1"/>
    </row>
    <row r="235" spans="7:16" ht="15.75">
      <c r="G235" s="1"/>
      <c r="H235" s="1"/>
      <c r="I235" s="1"/>
      <c r="J235" s="1"/>
      <c r="K235" s="1"/>
      <c r="L235" s="1"/>
      <c r="M235" s="1"/>
      <c r="N235" s="1"/>
      <c r="O235" s="1"/>
      <c r="P235" s="1"/>
    </row>
    <row r="236" spans="7:16" ht="15.75">
      <c r="G236" s="1"/>
      <c r="H236" s="1"/>
      <c r="I236" s="1"/>
      <c r="J236" s="1"/>
      <c r="K236" s="1"/>
      <c r="L236" s="1"/>
      <c r="M236" s="1"/>
      <c r="N236" s="1"/>
      <c r="O236" s="1"/>
      <c r="P236" s="1"/>
    </row>
    <row r="237" spans="7:16" ht="15.75">
      <c r="G237" s="1"/>
      <c r="H237" s="1"/>
      <c r="I237" s="1"/>
      <c r="J237" s="1"/>
      <c r="K237" s="1"/>
      <c r="L237" s="1"/>
      <c r="M237" s="1"/>
      <c r="N237" s="1"/>
      <c r="O237" s="1"/>
      <c r="P237" s="1"/>
    </row>
    <row r="238" spans="7:16" ht="15.75">
      <c r="G238" s="1"/>
      <c r="H238" s="1"/>
      <c r="I238" s="1"/>
      <c r="J238" s="1"/>
      <c r="K238" s="1"/>
      <c r="L238" s="1"/>
      <c r="M238" s="1"/>
      <c r="N238" s="1"/>
      <c r="O238" s="1"/>
      <c r="P238" s="1"/>
    </row>
    <row r="239" spans="7:16" ht="15.75">
      <c r="G239" s="1"/>
      <c r="H239" s="1"/>
      <c r="I239" s="1"/>
      <c r="J239" s="1"/>
      <c r="K239" s="1"/>
      <c r="L239" s="1"/>
      <c r="M239" s="1"/>
      <c r="N239" s="1"/>
      <c r="O239" s="1"/>
      <c r="P239" s="1"/>
    </row>
    <row r="240" spans="7:16" ht="15.75">
      <c r="G240" s="1"/>
      <c r="H240" s="1"/>
      <c r="I240" s="1"/>
      <c r="J240" s="1"/>
      <c r="K240" s="1"/>
      <c r="L240" s="1"/>
      <c r="M240" s="1"/>
      <c r="N240" s="1"/>
      <c r="O240" s="1"/>
      <c r="P240" s="1"/>
    </row>
    <row r="241" spans="7:16" ht="15.75">
      <c r="G241" s="1"/>
      <c r="H241" s="1"/>
      <c r="I241" s="1"/>
      <c r="J241" s="1"/>
      <c r="K241" s="1"/>
      <c r="L241" s="1"/>
      <c r="M241" s="1"/>
      <c r="N241" s="1"/>
      <c r="O241" s="1"/>
      <c r="P241" s="1"/>
    </row>
    <row r="242" spans="7:16" ht="15.75">
      <c r="G242" s="1"/>
      <c r="H242" s="1"/>
      <c r="I242" s="1"/>
      <c r="J242" s="1"/>
      <c r="K242" s="1"/>
      <c r="L242" s="1"/>
      <c r="M242" s="1"/>
      <c r="N242" s="1"/>
      <c r="O242" s="1"/>
      <c r="P242" s="1"/>
    </row>
    <row r="243" spans="7:16" ht="15.75">
      <c r="G243" s="1"/>
      <c r="H243" s="1"/>
      <c r="I243" s="1"/>
      <c r="J243" s="1"/>
      <c r="K243" s="1"/>
      <c r="L243" s="1"/>
      <c r="M243" s="1"/>
      <c r="N243" s="1"/>
      <c r="O243" s="1"/>
      <c r="P243" s="1"/>
    </row>
    <row r="244" spans="7:16" ht="15.75">
      <c r="G244" s="1"/>
      <c r="H244" s="1"/>
      <c r="I244" s="1"/>
      <c r="J244" s="1"/>
      <c r="K244" s="1"/>
      <c r="L244" s="1"/>
      <c r="M244" s="1"/>
      <c r="N244" s="1"/>
      <c r="O244" s="1"/>
      <c r="P244" s="1"/>
    </row>
    <row r="245" spans="7:16" ht="15.75">
      <c r="G245" s="1"/>
      <c r="H245" s="1"/>
      <c r="I245" s="1"/>
      <c r="J245" s="1"/>
      <c r="K245" s="1"/>
      <c r="L245" s="1"/>
      <c r="M245" s="1"/>
      <c r="N245" s="1"/>
      <c r="O245" s="1"/>
      <c r="P245" s="1"/>
    </row>
    <row r="246" spans="7:16" ht="15.75">
      <c r="G246" s="1"/>
      <c r="H246" s="1"/>
      <c r="I246" s="1"/>
      <c r="J246" s="1"/>
      <c r="K246" s="1"/>
      <c r="L246" s="1"/>
      <c r="M246" s="1"/>
      <c r="N246" s="1"/>
      <c r="O246" s="1"/>
      <c r="P246" s="1"/>
    </row>
    <row r="247" spans="7:16" ht="15.75">
      <c r="G247" s="1"/>
      <c r="H247" s="1"/>
      <c r="I247" s="1"/>
      <c r="J247" s="1"/>
      <c r="K247" s="1"/>
      <c r="L247" s="1"/>
      <c r="M247" s="1"/>
      <c r="N247" s="1"/>
      <c r="O247" s="1"/>
      <c r="P247" s="1"/>
    </row>
    <row r="248" spans="7:16" ht="15.75">
      <c r="G248" s="1"/>
      <c r="H248" s="1"/>
      <c r="I248" s="1"/>
      <c r="J248" s="1"/>
      <c r="K248" s="1"/>
      <c r="L248" s="1"/>
      <c r="M248" s="1"/>
      <c r="N248" s="1"/>
      <c r="O248" s="1"/>
      <c r="P248" s="1"/>
    </row>
    <row r="249" spans="7:16" ht="15.75">
      <c r="G249" s="1"/>
      <c r="H249" s="1"/>
      <c r="I249" s="1"/>
      <c r="J249" s="1"/>
      <c r="K249" s="1"/>
      <c r="L249" s="1"/>
      <c r="M249" s="1"/>
      <c r="N249" s="1"/>
      <c r="O249" s="1"/>
      <c r="P249" s="1"/>
    </row>
    <row r="250" spans="7:16" ht="15.75">
      <c r="G250" s="1"/>
      <c r="H250" s="1"/>
      <c r="I250" s="1"/>
      <c r="J250" s="1"/>
      <c r="K250" s="1"/>
      <c r="L250" s="1"/>
      <c r="M250" s="1"/>
      <c r="N250" s="1"/>
      <c r="O250" s="1"/>
      <c r="P250" s="1"/>
    </row>
    <row r="251" spans="7:16" ht="15.75">
      <c r="G251" s="1"/>
      <c r="H251" s="1"/>
      <c r="I251" s="1"/>
      <c r="J251" s="1"/>
      <c r="K251" s="1"/>
      <c r="L251" s="1"/>
      <c r="M251" s="1"/>
      <c r="N251" s="1"/>
      <c r="O251" s="1"/>
      <c r="P251" s="1"/>
    </row>
    <row r="252" spans="7:16" ht="15.75">
      <c r="G252" s="1"/>
      <c r="H252" s="1"/>
      <c r="I252" s="1"/>
      <c r="J252" s="1"/>
      <c r="K252" s="1"/>
      <c r="L252" s="1"/>
      <c r="M252" s="1"/>
      <c r="N252" s="1"/>
      <c r="O252" s="1"/>
      <c r="P252" s="1"/>
    </row>
    <row r="253" spans="7:16" ht="15.75">
      <c r="G253" s="1"/>
      <c r="H253" s="1"/>
      <c r="I253" s="1"/>
      <c r="J253" s="1"/>
      <c r="K253" s="1"/>
      <c r="L253" s="1"/>
      <c r="M253" s="1"/>
      <c r="N253" s="1"/>
      <c r="O253" s="1"/>
      <c r="P253" s="1"/>
    </row>
    <row r="254" spans="7:16" ht="15.75">
      <c r="G254" s="1"/>
      <c r="H254" s="1"/>
      <c r="I254" s="1"/>
      <c r="J254" s="1"/>
      <c r="K254" s="1"/>
      <c r="L254" s="1"/>
      <c r="M254" s="1"/>
      <c r="N254" s="1"/>
      <c r="O254" s="1"/>
      <c r="P254" s="1"/>
    </row>
    <row r="255" spans="7:16" ht="15.75">
      <c r="G255" s="1"/>
      <c r="H255" s="1"/>
      <c r="I255" s="1"/>
      <c r="J255" s="1"/>
      <c r="K255" s="1"/>
      <c r="L255" s="1"/>
      <c r="M255" s="1"/>
      <c r="N255" s="1"/>
      <c r="O255" s="1"/>
      <c r="P255" s="1"/>
    </row>
    <row r="256" spans="7:16" ht="15.75">
      <c r="G256" s="1"/>
      <c r="H256" s="1"/>
      <c r="I256" s="1"/>
      <c r="J256" s="1"/>
      <c r="K256" s="1"/>
      <c r="L256" s="1"/>
      <c r="M256" s="1"/>
      <c r="N256" s="1"/>
      <c r="O256" s="1"/>
      <c r="P256" s="1"/>
    </row>
    <row r="257" spans="7:16" ht="15.75">
      <c r="G257" s="1"/>
      <c r="H257" s="1"/>
      <c r="I257" s="1"/>
      <c r="J257" s="1"/>
      <c r="K257" s="1"/>
      <c r="L257" s="1"/>
      <c r="M257" s="1"/>
      <c r="N257" s="1"/>
      <c r="O257" s="1"/>
      <c r="P257" s="1"/>
    </row>
    <row r="258" spans="7:16" ht="15.75">
      <c r="G258" s="1"/>
      <c r="H258" s="1"/>
      <c r="I258" s="1"/>
      <c r="J258" s="1"/>
      <c r="K258" s="1"/>
      <c r="L258" s="1"/>
      <c r="M258" s="1"/>
      <c r="N258" s="1"/>
      <c r="O258" s="1"/>
      <c r="P258" s="1"/>
    </row>
    <row r="259" spans="7:16" ht="15.75">
      <c r="G259" s="1"/>
      <c r="H259" s="1"/>
      <c r="I259" s="1"/>
      <c r="J259" s="1"/>
      <c r="K259" s="1"/>
      <c r="L259" s="1"/>
      <c r="M259" s="1"/>
      <c r="N259" s="1"/>
      <c r="O259" s="1"/>
      <c r="P259" s="1"/>
    </row>
    <row r="260" spans="7:16" ht="15.75">
      <c r="G260" s="1"/>
      <c r="H260" s="1"/>
      <c r="I260" s="1"/>
      <c r="J260" s="1"/>
      <c r="K260" s="1"/>
      <c r="L260" s="1"/>
      <c r="M260" s="1"/>
      <c r="N260" s="1"/>
      <c r="O260" s="1"/>
      <c r="P260" s="1"/>
    </row>
    <row r="261" spans="7:16" ht="15.75">
      <c r="G261" s="1"/>
      <c r="H261" s="1"/>
      <c r="I261" s="1"/>
      <c r="J261" s="1"/>
      <c r="K261" s="1"/>
      <c r="L261" s="1"/>
      <c r="M261" s="1"/>
      <c r="N261" s="1"/>
      <c r="O261" s="1"/>
      <c r="P261" s="1"/>
    </row>
    <row r="262" spans="7:16" ht="15.75">
      <c r="G262" s="1"/>
      <c r="H262" s="1"/>
      <c r="I262" s="1"/>
      <c r="J262" s="1"/>
      <c r="K262" s="1"/>
      <c r="L262" s="1"/>
      <c r="M262" s="1"/>
      <c r="N262" s="1"/>
      <c r="O262" s="1"/>
      <c r="P262" s="1"/>
    </row>
    <row r="263" spans="7:16" ht="15.75">
      <c r="G263" s="1"/>
      <c r="H263" s="1"/>
      <c r="I263" s="1"/>
      <c r="J263" s="1"/>
      <c r="K263" s="1"/>
      <c r="L263" s="1"/>
      <c r="M263" s="1"/>
      <c r="N263" s="1"/>
      <c r="O263" s="1"/>
      <c r="P263" s="1"/>
    </row>
    <row r="264" spans="7:16" ht="15.75">
      <c r="G264" s="1"/>
      <c r="H264" s="1"/>
      <c r="I264" s="1"/>
      <c r="J264" s="1"/>
      <c r="K264" s="1"/>
      <c r="L264" s="1"/>
      <c r="M264" s="1"/>
      <c r="N264" s="1"/>
      <c r="O264" s="1"/>
      <c r="P264" s="1"/>
    </row>
    <row r="265" spans="7:16" ht="15.75">
      <c r="G265" s="1"/>
      <c r="H265" s="1"/>
      <c r="I265" s="1"/>
      <c r="J265" s="1"/>
      <c r="K265" s="1"/>
      <c r="L265" s="1"/>
      <c r="M265" s="1"/>
      <c r="N265" s="1"/>
      <c r="O265" s="1"/>
      <c r="P265" s="1"/>
    </row>
    <row r="266" spans="7:16" ht="15.75">
      <c r="G266" s="1"/>
      <c r="H266" s="1"/>
      <c r="I266" s="1"/>
      <c r="J266" s="1"/>
      <c r="K266" s="1"/>
      <c r="L266" s="1"/>
      <c r="M266" s="1"/>
      <c r="N266" s="1"/>
      <c r="O266" s="1"/>
      <c r="P266" s="1"/>
    </row>
    <row r="267" spans="7:16" ht="15.75">
      <c r="G267" s="1"/>
      <c r="H267" s="1"/>
      <c r="I267" s="1"/>
      <c r="J267" s="1"/>
      <c r="K267" s="1"/>
      <c r="L267" s="1"/>
      <c r="M267" s="1"/>
      <c r="N267" s="1"/>
      <c r="O267" s="1"/>
      <c r="P267" s="1"/>
    </row>
    <row r="268" spans="7:16" ht="15.75">
      <c r="G268" s="1"/>
      <c r="H268" s="1"/>
      <c r="I268" s="1"/>
      <c r="J268" s="1"/>
      <c r="K268" s="1"/>
      <c r="L268" s="1"/>
      <c r="M268" s="1"/>
      <c r="N268" s="1"/>
      <c r="O268" s="1"/>
      <c r="P268" s="1"/>
    </row>
    <row r="269" spans="7:16" ht="15.75">
      <c r="G269" s="1"/>
      <c r="H269" s="1"/>
      <c r="I269" s="1"/>
      <c r="J269" s="1"/>
      <c r="K269" s="1"/>
      <c r="L269" s="1"/>
      <c r="M269" s="1"/>
      <c r="N269" s="1"/>
      <c r="O269" s="1"/>
      <c r="P269" s="1"/>
    </row>
    <row r="270" spans="7:16" ht="15.75">
      <c r="G270" s="1"/>
      <c r="H270" s="1"/>
      <c r="I270" s="1"/>
      <c r="J270" s="1"/>
      <c r="K270" s="1"/>
      <c r="L270" s="1"/>
      <c r="M270" s="1"/>
      <c r="N270" s="1"/>
      <c r="O270" s="1"/>
      <c r="P270" s="1"/>
    </row>
    <row r="271" spans="7:16" ht="15.75">
      <c r="G271" s="1"/>
      <c r="H271" s="1"/>
      <c r="I271" s="1"/>
      <c r="J271" s="1"/>
      <c r="K271" s="1"/>
      <c r="L271" s="1"/>
      <c r="M271" s="1"/>
      <c r="N271" s="1"/>
      <c r="O271" s="1"/>
      <c r="P271" s="1"/>
    </row>
    <row r="272" spans="7:16" ht="15.75">
      <c r="G272" s="1"/>
      <c r="H272" s="1"/>
      <c r="I272" s="1"/>
      <c r="J272" s="1"/>
      <c r="K272" s="1"/>
      <c r="L272" s="1"/>
      <c r="M272" s="1"/>
      <c r="N272" s="1"/>
      <c r="O272" s="1"/>
      <c r="P272" s="1"/>
    </row>
    <row r="273" spans="7:16" ht="15.75">
      <c r="G273" s="1"/>
      <c r="H273" s="1"/>
      <c r="I273" s="1"/>
      <c r="J273" s="1"/>
      <c r="K273" s="1"/>
      <c r="L273" s="1"/>
      <c r="M273" s="1"/>
      <c r="N273" s="1"/>
      <c r="O273" s="1"/>
      <c r="P273" s="1"/>
    </row>
    <row r="274" spans="7:16" ht="15.75">
      <c r="G274" s="1"/>
      <c r="H274" s="1"/>
      <c r="I274" s="1"/>
      <c r="J274" s="1"/>
      <c r="K274" s="1"/>
      <c r="L274" s="1"/>
      <c r="M274" s="1"/>
      <c r="N274" s="1"/>
      <c r="O274" s="1"/>
      <c r="P274" s="1"/>
    </row>
    <row r="275" spans="7:16" ht="15.75">
      <c r="G275" s="1"/>
      <c r="H275" s="1"/>
      <c r="I275" s="1"/>
      <c r="J275" s="1"/>
      <c r="K275" s="1"/>
      <c r="L275" s="1"/>
      <c r="M275" s="1"/>
      <c r="N275" s="1"/>
      <c r="O275" s="1"/>
      <c r="P275" s="1"/>
    </row>
    <row r="276" spans="7:16" ht="15.75">
      <c r="G276" s="1"/>
      <c r="H276" s="1"/>
      <c r="I276" s="1"/>
      <c r="J276" s="1"/>
      <c r="K276" s="1"/>
      <c r="L276" s="1"/>
      <c r="M276" s="1"/>
      <c r="N276" s="1"/>
      <c r="O276" s="1"/>
      <c r="P276" s="1"/>
    </row>
    <row r="277" spans="7:16" ht="15.75">
      <c r="G277" s="1"/>
      <c r="H277" s="1"/>
      <c r="I277" s="1"/>
      <c r="J277" s="1"/>
      <c r="K277" s="1"/>
      <c r="L277" s="1"/>
      <c r="M277" s="1"/>
      <c r="N277" s="1"/>
      <c r="O277" s="1"/>
      <c r="P277" s="1"/>
    </row>
    <row r="278" spans="7:16" ht="15.75">
      <c r="G278" s="1"/>
      <c r="H278" s="1"/>
      <c r="I278" s="1"/>
      <c r="J278" s="1"/>
      <c r="K278" s="1"/>
      <c r="L278" s="1"/>
      <c r="M278" s="1"/>
      <c r="N278" s="1"/>
      <c r="O278" s="1"/>
      <c r="P278" s="1"/>
    </row>
    <row r="279" spans="7:16" ht="15.75">
      <c r="G279" s="1"/>
      <c r="H279" s="1"/>
      <c r="I279" s="1"/>
      <c r="J279" s="1"/>
      <c r="K279" s="1"/>
      <c r="L279" s="1"/>
      <c r="M279" s="1"/>
      <c r="N279" s="1"/>
      <c r="O279" s="1"/>
      <c r="P279" s="1"/>
    </row>
    <row r="280" spans="7:16" ht="15.75">
      <c r="G280" s="1"/>
      <c r="H280" s="1"/>
      <c r="I280" s="1"/>
      <c r="J280" s="1"/>
      <c r="K280" s="1"/>
      <c r="L280" s="1"/>
      <c r="M280" s="1"/>
      <c r="N280" s="1"/>
      <c r="O280" s="1"/>
      <c r="P280" s="1"/>
    </row>
    <row r="281" spans="7:16" ht="15.75">
      <c r="G281" s="1"/>
      <c r="H281" s="1"/>
      <c r="I281" s="1"/>
      <c r="J281" s="1"/>
      <c r="K281" s="1"/>
      <c r="L281" s="1"/>
      <c r="M281" s="1"/>
      <c r="N281" s="1"/>
      <c r="O281" s="1"/>
      <c r="P281" s="1"/>
    </row>
    <row r="282" spans="7:16" ht="15.75">
      <c r="G282" s="1"/>
      <c r="H282" s="1"/>
      <c r="I282" s="1"/>
      <c r="J282" s="1"/>
      <c r="K282" s="1"/>
      <c r="L282" s="1"/>
      <c r="M282" s="1"/>
      <c r="N282" s="1"/>
      <c r="O282" s="1"/>
      <c r="P282" s="1"/>
    </row>
    <row r="283" spans="7:16" ht="15.75">
      <c r="G283" s="1"/>
      <c r="H283" s="1"/>
      <c r="I283" s="1"/>
      <c r="J283" s="1"/>
      <c r="K283" s="1"/>
      <c r="L283" s="1"/>
      <c r="M283" s="1"/>
      <c r="N283" s="1"/>
      <c r="O283" s="1"/>
      <c r="P283" s="1"/>
    </row>
    <row r="284" spans="7:16" ht="15.75">
      <c r="G284" s="1"/>
      <c r="H284" s="1"/>
      <c r="I284" s="1"/>
      <c r="J284" s="1"/>
      <c r="K284" s="1"/>
      <c r="L284" s="1"/>
      <c r="M284" s="1"/>
      <c r="N284" s="1"/>
      <c r="O284" s="1"/>
      <c r="P284" s="1"/>
    </row>
    <row r="285" spans="7:16" ht="15.75">
      <c r="G285" s="1"/>
      <c r="H285" s="1"/>
      <c r="I285" s="1"/>
      <c r="J285" s="1"/>
      <c r="K285" s="1"/>
      <c r="L285" s="1"/>
      <c r="M285" s="1"/>
      <c r="N285" s="1"/>
      <c r="O285" s="1"/>
      <c r="P285" s="1"/>
    </row>
    <row r="286" spans="7:16" ht="15.75">
      <c r="G286" s="1"/>
      <c r="H286" s="1"/>
      <c r="I286" s="1"/>
      <c r="J286" s="1"/>
      <c r="K286" s="1"/>
      <c r="L286" s="1"/>
      <c r="M286" s="1"/>
      <c r="N286" s="1"/>
      <c r="O286" s="1"/>
      <c r="P286" s="1"/>
    </row>
    <row r="287" spans="7:16" ht="15.75">
      <c r="G287" s="1"/>
      <c r="H287" s="1"/>
      <c r="I287" s="1"/>
      <c r="J287" s="1"/>
      <c r="K287" s="1"/>
      <c r="L287" s="1"/>
      <c r="M287" s="1"/>
      <c r="N287" s="1"/>
      <c r="O287" s="1"/>
      <c r="P287" s="1"/>
    </row>
    <row r="288" spans="7:16" ht="15.75">
      <c r="G288" s="1"/>
      <c r="H288" s="1"/>
      <c r="I288" s="1"/>
      <c r="J288" s="1"/>
      <c r="K288" s="1"/>
      <c r="L288" s="1"/>
      <c r="M288" s="1"/>
      <c r="N288" s="1"/>
      <c r="O288" s="1"/>
      <c r="P288" s="1"/>
    </row>
    <row r="289" spans="7:16" ht="15.75">
      <c r="G289" s="1"/>
      <c r="H289" s="1"/>
      <c r="I289" s="1"/>
      <c r="J289" s="1"/>
      <c r="K289" s="1"/>
      <c r="L289" s="1"/>
      <c r="M289" s="1"/>
      <c r="N289" s="1"/>
      <c r="O289" s="1"/>
      <c r="P289" s="1"/>
    </row>
    <row r="290" spans="7:16" ht="15.75">
      <c r="G290" s="1"/>
      <c r="H290" s="1"/>
      <c r="I290" s="1"/>
      <c r="J290" s="1"/>
      <c r="K290" s="1"/>
      <c r="L290" s="1"/>
      <c r="M290" s="1"/>
      <c r="N290" s="1"/>
      <c r="O290" s="1"/>
      <c r="P290" s="1"/>
    </row>
    <row r="291" spans="7:16" ht="15.75">
      <c r="G291" s="1"/>
      <c r="H291" s="1"/>
      <c r="I291" s="1"/>
      <c r="J291" s="1"/>
      <c r="K291" s="1"/>
      <c r="L291" s="1"/>
      <c r="M291" s="1"/>
      <c r="N291" s="1"/>
      <c r="O291" s="1"/>
      <c r="P291" s="1"/>
    </row>
    <row r="292" spans="7:16" ht="15.75">
      <c r="G292" s="1"/>
      <c r="H292" s="1"/>
      <c r="I292" s="1"/>
      <c r="J292" s="1"/>
      <c r="K292" s="1"/>
      <c r="L292" s="1"/>
      <c r="M292" s="1"/>
      <c r="N292" s="1"/>
      <c r="O292" s="1"/>
      <c r="P292" s="1"/>
    </row>
    <row r="293" spans="7:16" ht="15.75">
      <c r="G293" s="1"/>
      <c r="H293" s="1"/>
      <c r="I293" s="1"/>
      <c r="J293" s="1"/>
      <c r="K293" s="1"/>
      <c r="L293" s="1"/>
      <c r="M293" s="1"/>
      <c r="N293" s="1"/>
      <c r="O293" s="1"/>
      <c r="P293" s="1"/>
    </row>
    <row r="294" spans="7:16" ht="15.75">
      <c r="G294" s="1"/>
      <c r="H294" s="1"/>
      <c r="I294" s="1"/>
      <c r="J294" s="1"/>
      <c r="K294" s="1"/>
      <c r="L294" s="1"/>
      <c r="M294" s="1"/>
      <c r="N294" s="1"/>
      <c r="O294" s="1"/>
      <c r="P294" s="1"/>
    </row>
    <row r="295" spans="7:16" ht="15.75">
      <c r="G295" s="1"/>
      <c r="H295" s="1"/>
      <c r="I295" s="1"/>
      <c r="J295" s="1"/>
      <c r="K295" s="1"/>
      <c r="L295" s="1"/>
      <c r="M295" s="1"/>
      <c r="N295" s="1"/>
      <c r="O295" s="1"/>
      <c r="P295" s="1"/>
    </row>
    <row r="296" spans="7:16" ht="15.75">
      <c r="G296" s="1"/>
      <c r="H296" s="1"/>
      <c r="I296" s="1"/>
      <c r="J296" s="1"/>
      <c r="K296" s="1"/>
      <c r="L296" s="1"/>
      <c r="M296" s="1"/>
      <c r="N296" s="1"/>
      <c r="O296" s="1"/>
      <c r="P296" s="1"/>
    </row>
    <row r="297" spans="7:16" ht="15.75">
      <c r="G297" s="1"/>
      <c r="H297" s="1"/>
      <c r="I297" s="1"/>
      <c r="J297" s="1"/>
      <c r="K297" s="1"/>
      <c r="L297" s="1"/>
      <c r="M297" s="1"/>
      <c r="N297" s="1"/>
      <c r="O297" s="1"/>
      <c r="P297" s="1"/>
    </row>
    <row r="298" spans="7:16" ht="15.75">
      <c r="G298" s="1"/>
      <c r="H298" s="1"/>
      <c r="I298" s="1"/>
      <c r="J298" s="1"/>
      <c r="K298" s="1"/>
      <c r="L298" s="1"/>
      <c r="M298" s="1"/>
      <c r="N298" s="1"/>
      <c r="O298" s="1"/>
      <c r="P298" s="1"/>
    </row>
    <row r="299" spans="7:16" ht="15.75">
      <c r="G299" s="1"/>
      <c r="H299" s="1"/>
      <c r="I299" s="1"/>
      <c r="J299" s="1"/>
      <c r="K299" s="1"/>
      <c r="L299" s="1"/>
      <c r="M299" s="1"/>
      <c r="N299" s="1"/>
      <c r="O299" s="1"/>
      <c r="P299" s="1"/>
    </row>
    <row r="300" spans="7:16" ht="15.75">
      <c r="G300" s="1"/>
      <c r="H300" s="1"/>
      <c r="I300" s="1"/>
      <c r="J300" s="1"/>
      <c r="K300" s="1"/>
      <c r="L300" s="1"/>
      <c r="M300" s="1"/>
      <c r="N300" s="1"/>
      <c r="O300" s="1"/>
      <c r="P300" s="1"/>
    </row>
    <row r="301" spans="7:16" ht="15.75">
      <c r="G301" s="1"/>
      <c r="H301" s="1"/>
      <c r="I301" s="1"/>
      <c r="J301" s="1"/>
      <c r="K301" s="1"/>
      <c r="L301" s="1"/>
      <c r="M301" s="1"/>
      <c r="N301" s="1"/>
      <c r="O301" s="1"/>
      <c r="P301" s="1"/>
    </row>
    <row r="302" spans="7:16" ht="15.75">
      <c r="G302" s="1"/>
      <c r="H302" s="1"/>
      <c r="I302" s="1"/>
      <c r="J302" s="1"/>
      <c r="K302" s="1"/>
      <c r="L302" s="1"/>
      <c r="M302" s="1"/>
      <c r="N302" s="1"/>
      <c r="O302" s="1"/>
      <c r="P302" s="1"/>
    </row>
    <row r="303" spans="7:16" ht="15.75">
      <c r="G303" s="1"/>
      <c r="H303" s="1"/>
      <c r="I303" s="1"/>
      <c r="J303" s="1"/>
      <c r="K303" s="1"/>
      <c r="L303" s="1"/>
      <c r="M303" s="1"/>
      <c r="N303" s="1"/>
      <c r="O303" s="1"/>
      <c r="P303" s="1"/>
    </row>
    <row r="304" spans="7:16" ht="15.75">
      <c r="G304" s="1"/>
      <c r="H304" s="1"/>
      <c r="I304" s="1"/>
      <c r="J304" s="1"/>
      <c r="K304" s="1"/>
      <c r="L304" s="1"/>
      <c r="M304" s="1"/>
      <c r="N304" s="1"/>
      <c r="O304" s="1"/>
      <c r="P304" s="1"/>
    </row>
    <row r="305" spans="7:16" ht="15.75">
      <c r="G305" s="1"/>
      <c r="H305" s="1"/>
      <c r="I305" s="1"/>
      <c r="J305" s="1"/>
      <c r="K305" s="1"/>
      <c r="L305" s="1"/>
      <c r="M305" s="1"/>
      <c r="N305" s="1"/>
      <c r="O305" s="1"/>
      <c r="P305" s="1"/>
    </row>
    <row r="306" spans="7:16" ht="15.75">
      <c r="G306" s="1"/>
      <c r="H306" s="1"/>
      <c r="I306" s="1"/>
      <c r="J306" s="1"/>
      <c r="K306" s="1"/>
      <c r="L306" s="1"/>
      <c r="M306" s="1"/>
      <c r="N306" s="1"/>
      <c r="O306" s="1"/>
      <c r="P306" s="1"/>
    </row>
    <row r="307" spans="7:16" ht="15.75">
      <c r="G307" s="1"/>
      <c r="H307" s="1"/>
      <c r="I307" s="1"/>
      <c r="J307" s="1"/>
      <c r="K307" s="1"/>
      <c r="L307" s="1"/>
      <c r="M307" s="1"/>
      <c r="N307" s="1"/>
      <c r="O307" s="1"/>
      <c r="P307" s="1"/>
    </row>
    <row r="308" spans="7:16" ht="15.75">
      <c r="G308" s="1"/>
      <c r="H308" s="1"/>
      <c r="I308" s="1"/>
      <c r="J308" s="1"/>
      <c r="K308" s="1"/>
      <c r="L308" s="1"/>
      <c r="M308" s="1"/>
      <c r="N308" s="1"/>
      <c r="O308" s="1"/>
      <c r="P308" s="1"/>
    </row>
    <row r="309" spans="7:16" ht="15.75">
      <c r="G309" s="1"/>
      <c r="H309" s="1"/>
      <c r="I309" s="1"/>
      <c r="J309" s="1"/>
      <c r="K309" s="1"/>
      <c r="L309" s="1"/>
      <c r="M309" s="1"/>
      <c r="N309" s="1"/>
      <c r="O309" s="1"/>
      <c r="P309" s="1"/>
    </row>
    <row r="310" spans="7:16" ht="15.75">
      <c r="G310" s="1"/>
      <c r="H310" s="1"/>
      <c r="I310" s="1"/>
      <c r="J310" s="1"/>
      <c r="K310" s="1"/>
      <c r="L310" s="1"/>
      <c r="M310" s="1"/>
      <c r="N310" s="1"/>
      <c r="O310" s="1"/>
      <c r="P310" s="1"/>
    </row>
    <row r="311" spans="7:16" ht="15.75">
      <c r="G311" s="1"/>
      <c r="H311" s="1"/>
      <c r="I311" s="1"/>
      <c r="J311" s="1"/>
      <c r="K311" s="1"/>
      <c r="L311" s="1"/>
      <c r="M311" s="1"/>
      <c r="N311" s="1"/>
      <c r="O311" s="1"/>
      <c r="P311" s="1"/>
    </row>
    <row r="312" spans="7:16" ht="15.75">
      <c r="G312" s="1"/>
      <c r="H312" s="1"/>
      <c r="I312" s="1"/>
      <c r="J312" s="1"/>
      <c r="K312" s="1"/>
      <c r="L312" s="1"/>
      <c r="M312" s="1"/>
      <c r="N312" s="1"/>
      <c r="O312" s="1"/>
      <c r="P312" s="1"/>
    </row>
    <row r="313" spans="7:16" ht="15.75">
      <c r="G313" s="1"/>
      <c r="H313" s="1"/>
      <c r="I313" s="1"/>
      <c r="J313" s="1"/>
      <c r="K313" s="1"/>
      <c r="L313" s="1"/>
      <c r="M313" s="1"/>
      <c r="N313" s="1"/>
      <c r="O313" s="1"/>
      <c r="P313" s="1"/>
    </row>
    <row r="314" spans="7:16" ht="15.75">
      <c r="G314" s="1"/>
      <c r="H314" s="1"/>
      <c r="I314" s="1"/>
      <c r="J314" s="1"/>
      <c r="K314" s="1"/>
      <c r="L314" s="1"/>
      <c r="M314" s="1"/>
      <c r="N314" s="1"/>
      <c r="O314" s="1"/>
      <c r="P314" s="1"/>
    </row>
    <row r="315" spans="7:16" ht="15.75">
      <c r="G315" s="1"/>
      <c r="H315" s="1"/>
      <c r="I315" s="1"/>
      <c r="J315" s="1"/>
      <c r="K315" s="1"/>
      <c r="L315" s="1"/>
      <c r="M315" s="1"/>
      <c r="N315" s="1"/>
      <c r="O315" s="1"/>
      <c r="P315" s="1"/>
    </row>
    <row r="316" spans="7:16" ht="15.75">
      <c r="G316" s="1"/>
      <c r="H316" s="1"/>
      <c r="I316" s="1"/>
      <c r="J316" s="1"/>
      <c r="K316" s="1"/>
      <c r="L316" s="1"/>
      <c r="M316" s="1"/>
      <c r="N316" s="1"/>
      <c r="O316" s="1"/>
      <c r="P316" s="1"/>
    </row>
    <row r="317" spans="7:16" ht="15.75">
      <c r="G317" s="1"/>
      <c r="H317" s="1"/>
      <c r="I317" s="1"/>
      <c r="J317" s="1"/>
      <c r="K317" s="1"/>
      <c r="L317" s="1"/>
      <c r="M317" s="1"/>
      <c r="N317" s="1"/>
      <c r="O317" s="1"/>
      <c r="P317" s="1"/>
    </row>
    <row r="318" spans="7:16" ht="15.75">
      <c r="G318" s="1"/>
      <c r="H318" s="1"/>
      <c r="I318" s="1"/>
      <c r="J318" s="1"/>
      <c r="K318" s="1"/>
      <c r="L318" s="1"/>
      <c r="M318" s="1"/>
      <c r="N318" s="1"/>
      <c r="O318" s="1"/>
      <c r="P318" s="1"/>
    </row>
    <row r="319" spans="7:16" ht="15.75">
      <c r="G319" s="1"/>
      <c r="H319" s="1"/>
      <c r="I319" s="1"/>
      <c r="J319" s="1"/>
      <c r="K319" s="1"/>
      <c r="L319" s="1"/>
      <c r="M319" s="1"/>
      <c r="N319" s="1"/>
      <c r="O319" s="1"/>
      <c r="P319" s="1"/>
    </row>
    <row r="320" spans="7:16" ht="15.75">
      <c r="G320" s="1"/>
      <c r="H320" s="1"/>
      <c r="I320" s="1"/>
      <c r="J320" s="1"/>
      <c r="K320" s="1"/>
      <c r="L320" s="1"/>
      <c r="M320" s="1"/>
      <c r="N320" s="1"/>
      <c r="O320" s="1"/>
      <c r="P320" s="1"/>
    </row>
    <row r="321" spans="7:16" ht="15.75">
      <c r="G321" s="1"/>
      <c r="H321" s="1"/>
      <c r="I321" s="1"/>
      <c r="J321" s="1"/>
      <c r="K321" s="1"/>
      <c r="L321" s="1"/>
      <c r="M321" s="1"/>
      <c r="N321" s="1"/>
      <c r="O321" s="1"/>
      <c r="P321" s="1"/>
    </row>
    <row r="322" spans="7:16" ht="15.75">
      <c r="G322" s="1"/>
      <c r="H322" s="1"/>
      <c r="I322" s="1"/>
      <c r="J322" s="1"/>
      <c r="K322" s="1"/>
      <c r="L322" s="1"/>
      <c r="M322" s="1"/>
      <c r="N322" s="1"/>
      <c r="O322" s="1"/>
      <c r="P322" s="1"/>
    </row>
    <row r="323" spans="7:16" ht="15.75">
      <c r="G323" s="1"/>
      <c r="H323" s="1"/>
      <c r="I323" s="1"/>
      <c r="J323" s="1"/>
      <c r="K323" s="1"/>
      <c r="L323" s="1"/>
      <c r="M323" s="1"/>
      <c r="N323" s="1"/>
      <c r="O323" s="1"/>
      <c r="P323" s="1"/>
    </row>
    <row r="324" spans="7:16" ht="15.75">
      <c r="G324" s="1"/>
      <c r="H324" s="1"/>
      <c r="I324" s="1"/>
      <c r="J324" s="1"/>
      <c r="K324" s="1"/>
      <c r="L324" s="1"/>
      <c r="M324" s="1"/>
      <c r="N324" s="1"/>
      <c r="O324" s="1"/>
      <c r="P324" s="1"/>
    </row>
    <row r="325" spans="7:16" ht="15.75">
      <c r="G325" s="1"/>
      <c r="H325" s="1"/>
      <c r="I325" s="1"/>
      <c r="J325" s="1"/>
      <c r="K325" s="1"/>
      <c r="L325" s="1"/>
      <c r="M325" s="1"/>
      <c r="N325" s="1"/>
      <c r="O325" s="1"/>
      <c r="P325" s="1"/>
    </row>
    <row r="326" spans="7:16" ht="15.75">
      <c r="G326" s="1"/>
      <c r="H326" s="1"/>
      <c r="I326" s="1"/>
      <c r="J326" s="1"/>
      <c r="K326" s="1"/>
      <c r="L326" s="1"/>
      <c r="M326" s="1"/>
      <c r="N326" s="1"/>
      <c r="O326" s="1"/>
      <c r="P326" s="1"/>
    </row>
    <row r="327" spans="7:16" ht="15.75">
      <c r="G327" s="1"/>
      <c r="H327" s="1"/>
      <c r="I327" s="1"/>
      <c r="J327" s="1"/>
      <c r="K327" s="1"/>
      <c r="L327" s="1"/>
      <c r="M327" s="1"/>
      <c r="N327" s="1"/>
      <c r="O327" s="1"/>
      <c r="P327" s="1"/>
    </row>
    <row r="328" spans="7:16" ht="15.75">
      <c r="G328" s="1"/>
      <c r="H328" s="1"/>
      <c r="I328" s="1"/>
      <c r="J328" s="1"/>
      <c r="K328" s="1"/>
      <c r="L328" s="1"/>
      <c r="M328" s="1"/>
      <c r="N328" s="1"/>
      <c r="O328" s="1"/>
      <c r="P328" s="1"/>
    </row>
    <row r="329" spans="7:16" ht="15.75">
      <c r="G329" s="1"/>
      <c r="H329" s="1"/>
      <c r="I329" s="1"/>
      <c r="J329" s="1"/>
      <c r="K329" s="1"/>
      <c r="L329" s="1"/>
      <c r="M329" s="1"/>
      <c r="N329" s="1"/>
      <c r="O329" s="1"/>
      <c r="P329" s="1"/>
    </row>
    <row r="330" spans="7:16" ht="15.75">
      <c r="G330" s="1"/>
      <c r="H330" s="1"/>
      <c r="I330" s="1"/>
      <c r="J330" s="1"/>
      <c r="K330" s="1"/>
      <c r="L330" s="1"/>
      <c r="M330" s="1"/>
      <c r="N330" s="1"/>
      <c r="O330" s="1"/>
      <c r="P330" s="1"/>
    </row>
    <row r="331" spans="7:16" ht="15.75">
      <c r="G331" s="1"/>
      <c r="H331" s="1"/>
      <c r="I331" s="1"/>
      <c r="J331" s="1"/>
      <c r="K331" s="1"/>
      <c r="L331" s="1"/>
      <c r="M331" s="1"/>
      <c r="N331" s="1"/>
      <c r="O331" s="1"/>
      <c r="P331" s="1"/>
    </row>
    <row r="332" spans="7:16" ht="15.75">
      <c r="G332" s="1"/>
      <c r="H332" s="1"/>
      <c r="I332" s="1"/>
      <c r="J332" s="1"/>
      <c r="K332" s="1"/>
      <c r="L332" s="1"/>
      <c r="M332" s="1"/>
      <c r="N332" s="1"/>
      <c r="O332" s="1"/>
      <c r="P332" s="1"/>
    </row>
    <row r="333" spans="7:16" ht="15.75">
      <c r="G333" s="1"/>
      <c r="H333" s="1"/>
      <c r="I333" s="1"/>
      <c r="J333" s="1"/>
      <c r="K333" s="1"/>
      <c r="L333" s="1"/>
      <c r="M333" s="1"/>
      <c r="N333" s="1"/>
      <c r="O333" s="1"/>
      <c r="P333" s="1"/>
    </row>
    <row r="334" spans="7:16" ht="15.75">
      <c r="G334" s="1"/>
      <c r="H334" s="1"/>
      <c r="I334" s="1"/>
      <c r="J334" s="1"/>
      <c r="K334" s="1"/>
      <c r="L334" s="1"/>
      <c r="M334" s="1"/>
      <c r="N334" s="1"/>
      <c r="O334" s="1"/>
      <c r="P334" s="1"/>
    </row>
    <row r="335" spans="7:16" ht="15.75">
      <c r="G335" s="1"/>
      <c r="H335" s="1"/>
      <c r="I335" s="1"/>
      <c r="J335" s="1"/>
      <c r="K335" s="1"/>
      <c r="L335" s="1"/>
      <c r="M335" s="1"/>
      <c r="N335" s="1"/>
      <c r="O335" s="1"/>
      <c r="P335" s="1"/>
    </row>
    <row r="336" spans="7:16" ht="15.75">
      <c r="G336" s="1"/>
      <c r="H336" s="1"/>
      <c r="I336" s="1"/>
      <c r="J336" s="1"/>
      <c r="K336" s="1"/>
      <c r="L336" s="1"/>
      <c r="M336" s="1"/>
      <c r="N336" s="1"/>
      <c r="O336" s="1"/>
      <c r="P336" s="1"/>
    </row>
    <row r="337" spans="7:16" ht="15.75">
      <c r="G337" s="1"/>
      <c r="H337" s="1"/>
      <c r="I337" s="1"/>
      <c r="J337" s="1"/>
      <c r="K337" s="1"/>
      <c r="L337" s="1"/>
      <c r="M337" s="1"/>
      <c r="N337" s="1"/>
      <c r="O337" s="1"/>
      <c r="P337" s="1"/>
    </row>
    <row r="338" spans="7:16" ht="15.75">
      <c r="G338" s="1"/>
      <c r="H338" s="1"/>
      <c r="I338" s="1"/>
      <c r="J338" s="1"/>
      <c r="K338" s="1"/>
      <c r="L338" s="1"/>
      <c r="M338" s="1"/>
      <c r="N338" s="1"/>
      <c r="O338" s="1"/>
      <c r="P338" s="1"/>
    </row>
    <row r="339" spans="7:16" ht="15.75">
      <c r="G339" s="1"/>
      <c r="H339" s="1"/>
      <c r="I339" s="1"/>
      <c r="J339" s="1"/>
      <c r="K339" s="1"/>
      <c r="L339" s="1"/>
      <c r="M339" s="1"/>
      <c r="N339" s="1"/>
      <c r="O339" s="1"/>
      <c r="P339" s="1"/>
    </row>
    <row r="340" spans="7:16" ht="15.75">
      <c r="G340" s="1"/>
      <c r="H340" s="1"/>
      <c r="I340" s="1"/>
      <c r="J340" s="1"/>
      <c r="K340" s="1"/>
      <c r="L340" s="1"/>
      <c r="M340" s="1"/>
      <c r="N340" s="1"/>
      <c r="O340" s="1"/>
      <c r="P340" s="1"/>
    </row>
    <row r="341" spans="7:16" ht="15.75">
      <c r="G341" s="1"/>
      <c r="H341" s="1"/>
      <c r="I341" s="1"/>
      <c r="J341" s="1"/>
      <c r="K341" s="1"/>
      <c r="L341" s="1"/>
      <c r="M341" s="1"/>
      <c r="N341" s="1"/>
      <c r="O341" s="1"/>
      <c r="P341" s="1"/>
    </row>
    <row r="342" spans="7:16" ht="15.75">
      <c r="G342" s="1"/>
      <c r="H342" s="1"/>
      <c r="I342" s="1"/>
      <c r="J342" s="1"/>
      <c r="K342" s="1"/>
      <c r="L342" s="1"/>
      <c r="M342" s="1"/>
      <c r="N342" s="1"/>
      <c r="O342" s="1"/>
      <c r="P342" s="1"/>
    </row>
    <row r="343" spans="7:16" ht="15.75">
      <c r="G343" s="1"/>
      <c r="H343" s="1"/>
      <c r="I343" s="1"/>
      <c r="J343" s="1"/>
      <c r="K343" s="1"/>
      <c r="L343" s="1"/>
      <c r="M343" s="1"/>
      <c r="N343" s="1"/>
      <c r="O343" s="1"/>
      <c r="P343" s="1"/>
    </row>
    <row r="344" spans="7:16" ht="15.75">
      <c r="G344" s="1"/>
      <c r="H344" s="1"/>
      <c r="I344" s="1"/>
      <c r="J344" s="1"/>
      <c r="K344" s="1"/>
      <c r="L344" s="1"/>
      <c r="M344" s="1"/>
      <c r="N344" s="1"/>
      <c r="O344" s="1"/>
      <c r="P344" s="1"/>
    </row>
    <row r="345" spans="7:16" ht="15.75">
      <c r="G345" s="1"/>
      <c r="H345" s="1"/>
      <c r="I345" s="1"/>
      <c r="J345" s="1"/>
      <c r="K345" s="1"/>
      <c r="L345" s="1"/>
      <c r="M345" s="1"/>
      <c r="N345" s="1"/>
      <c r="O345" s="1"/>
      <c r="P345" s="1"/>
    </row>
    <row r="346" spans="7:16" ht="15.75">
      <c r="G346" s="1"/>
      <c r="H346" s="1"/>
      <c r="I346" s="1"/>
      <c r="J346" s="1"/>
      <c r="K346" s="1"/>
      <c r="L346" s="1"/>
      <c r="M346" s="1"/>
      <c r="N346" s="1"/>
      <c r="O346" s="1"/>
      <c r="P346" s="1"/>
    </row>
    <row r="347" spans="7:16" ht="15.75">
      <c r="G347" s="1"/>
      <c r="H347" s="1"/>
      <c r="I347" s="1"/>
      <c r="J347" s="1"/>
      <c r="K347" s="1"/>
      <c r="L347" s="1"/>
      <c r="M347" s="1"/>
      <c r="N347" s="1"/>
      <c r="O347" s="1"/>
      <c r="P347" s="1"/>
    </row>
    <row r="348" spans="7:16" ht="15.75">
      <c r="G348" s="1"/>
      <c r="H348" s="1"/>
      <c r="I348" s="1"/>
      <c r="J348" s="1"/>
      <c r="K348" s="1"/>
      <c r="L348" s="1"/>
      <c r="M348" s="1"/>
      <c r="N348" s="1"/>
      <c r="O348" s="1"/>
      <c r="P348" s="1"/>
    </row>
    <row r="349" spans="7:16" ht="15.75">
      <c r="G349" s="1"/>
      <c r="H349" s="1"/>
      <c r="I349" s="1"/>
      <c r="J349" s="1"/>
      <c r="K349" s="1"/>
      <c r="L349" s="1"/>
      <c r="M349" s="1"/>
      <c r="N349" s="1"/>
      <c r="O349" s="1"/>
      <c r="P349" s="1"/>
    </row>
    <row r="350" spans="7:16" ht="15.75">
      <c r="G350" s="1"/>
      <c r="H350" s="1"/>
      <c r="I350" s="1"/>
      <c r="J350" s="1"/>
      <c r="K350" s="1"/>
      <c r="L350" s="1"/>
      <c r="M350" s="1"/>
      <c r="N350" s="1"/>
      <c r="O350" s="1"/>
      <c r="P350" s="1"/>
    </row>
    <row r="351" spans="7:16" ht="15.75">
      <c r="G351" s="1"/>
      <c r="H351" s="1"/>
      <c r="I351" s="1"/>
      <c r="J351" s="1"/>
      <c r="K351" s="1"/>
      <c r="L351" s="1"/>
      <c r="M351" s="1"/>
      <c r="N351" s="1"/>
      <c r="O351" s="1"/>
      <c r="P351" s="1"/>
    </row>
    <row r="352" spans="7:16" ht="15.75">
      <c r="G352" s="1"/>
      <c r="H352" s="1"/>
      <c r="I352" s="1"/>
      <c r="J352" s="1"/>
      <c r="K352" s="1"/>
      <c r="L352" s="1"/>
      <c r="M352" s="1"/>
      <c r="N352" s="1"/>
      <c r="O352" s="1"/>
      <c r="P352" s="1"/>
    </row>
    <row r="353" spans="7:16" ht="15.75">
      <c r="G353" s="1"/>
      <c r="H353" s="1"/>
      <c r="I353" s="1"/>
      <c r="J353" s="1"/>
      <c r="K353" s="1"/>
      <c r="L353" s="1"/>
      <c r="M353" s="1"/>
      <c r="N353" s="1"/>
      <c r="O353" s="1"/>
      <c r="P353" s="1"/>
    </row>
    <row r="354" spans="7:16" ht="15.75">
      <c r="G354" s="1"/>
      <c r="H354" s="1"/>
      <c r="I354" s="1"/>
      <c r="J354" s="1"/>
      <c r="K354" s="1"/>
      <c r="L354" s="1"/>
      <c r="M354" s="1"/>
      <c r="N354" s="1"/>
      <c r="O354" s="1"/>
      <c r="P354" s="1"/>
    </row>
    <row r="355" spans="7:16" ht="15.75">
      <c r="G355" s="1"/>
      <c r="H355" s="1"/>
      <c r="I355" s="1"/>
      <c r="J355" s="1"/>
      <c r="K355" s="1"/>
      <c r="L355" s="1"/>
      <c r="M355" s="1"/>
      <c r="N355" s="1"/>
      <c r="O355" s="1"/>
      <c r="P355" s="1"/>
    </row>
    <row r="356" spans="7:16" ht="15.75">
      <c r="G356" s="1"/>
      <c r="H356" s="1"/>
      <c r="I356" s="1"/>
      <c r="J356" s="1"/>
      <c r="K356" s="1"/>
      <c r="L356" s="1"/>
      <c r="M356" s="1"/>
      <c r="N356" s="1"/>
      <c r="O356" s="1"/>
      <c r="P356" s="1"/>
    </row>
    <row r="357" spans="7:16" ht="15.75">
      <c r="G357" s="1"/>
      <c r="H357" s="1"/>
      <c r="I357" s="1"/>
      <c r="J357" s="1"/>
      <c r="K357" s="1"/>
      <c r="L357" s="1"/>
      <c r="M357" s="1"/>
      <c r="N357" s="1"/>
      <c r="O357" s="1"/>
      <c r="P357" s="1"/>
    </row>
    <row r="358" spans="7:16" ht="15.75">
      <c r="G358" s="1"/>
      <c r="H358" s="1"/>
      <c r="I358" s="1"/>
      <c r="J358" s="1"/>
      <c r="K358" s="1"/>
      <c r="L358" s="1"/>
      <c r="M358" s="1"/>
      <c r="N358" s="1"/>
      <c r="O358" s="1"/>
      <c r="P358" s="1"/>
    </row>
    <row r="359" spans="7:16" ht="15.75">
      <c r="G359" s="1"/>
      <c r="H359" s="1"/>
      <c r="I359" s="1"/>
      <c r="J359" s="1"/>
      <c r="K359" s="1"/>
      <c r="L359" s="1"/>
      <c r="M359" s="1"/>
      <c r="N359" s="1"/>
      <c r="O359" s="1"/>
      <c r="P359" s="1"/>
    </row>
    <row r="360" spans="7:16" ht="15.75">
      <c r="G360" s="1"/>
      <c r="H360" s="1"/>
      <c r="I360" s="1"/>
      <c r="J360" s="1"/>
      <c r="K360" s="1"/>
      <c r="L360" s="1"/>
      <c r="M360" s="1"/>
      <c r="N360" s="1"/>
      <c r="O360" s="1"/>
      <c r="P360" s="1"/>
    </row>
    <row r="361" spans="7:16" ht="15.75">
      <c r="G361" s="1"/>
      <c r="H361" s="1"/>
      <c r="I361" s="1"/>
      <c r="J361" s="1"/>
      <c r="K361" s="1"/>
      <c r="L361" s="1"/>
      <c r="M361" s="1"/>
      <c r="N361" s="1"/>
      <c r="O361" s="1"/>
      <c r="P361" s="1"/>
    </row>
    <row r="362" spans="7:16" ht="15.75">
      <c r="G362" s="1"/>
      <c r="H362" s="1"/>
      <c r="I362" s="1"/>
      <c r="J362" s="1"/>
      <c r="K362" s="1"/>
      <c r="L362" s="1"/>
      <c r="M362" s="1"/>
      <c r="N362" s="1"/>
      <c r="O362" s="1"/>
      <c r="P362" s="1"/>
    </row>
    <row r="363" spans="7:16" ht="15.75">
      <c r="G363" s="1"/>
      <c r="H363" s="1"/>
      <c r="I363" s="1"/>
      <c r="J363" s="1"/>
      <c r="K363" s="1"/>
      <c r="L363" s="1"/>
      <c r="M363" s="1"/>
      <c r="N363" s="1"/>
      <c r="O363" s="1"/>
      <c r="P363" s="1"/>
    </row>
    <row r="364" spans="7:16" ht="15.75">
      <c r="G364" s="1"/>
      <c r="H364" s="1"/>
      <c r="I364" s="1"/>
      <c r="J364" s="1"/>
      <c r="K364" s="1"/>
      <c r="L364" s="1"/>
      <c r="M364" s="1"/>
      <c r="N364" s="1"/>
      <c r="O364" s="1"/>
      <c r="P364" s="1"/>
    </row>
    <row r="365" spans="7:16" ht="15.75">
      <c r="G365" s="1"/>
      <c r="H365" s="1"/>
      <c r="I365" s="1"/>
      <c r="J365" s="1"/>
      <c r="K365" s="1"/>
      <c r="L365" s="1"/>
      <c r="M365" s="1"/>
      <c r="N365" s="1"/>
      <c r="O365" s="1"/>
      <c r="P365" s="1"/>
    </row>
    <row r="366" spans="7:16" ht="15.75">
      <c r="G366" s="1"/>
      <c r="H366" s="1"/>
      <c r="I366" s="1"/>
      <c r="J366" s="1"/>
      <c r="K366" s="1"/>
      <c r="L366" s="1"/>
      <c r="M366" s="1"/>
      <c r="N366" s="1"/>
      <c r="O366" s="1"/>
      <c r="P366" s="1"/>
    </row>
    <row r="367" spans="7:16" ht="15.75">
      <c r="G367" s="1"/>
      <c r="H367" s="1"/>
      <c r="I367" s="1"/>
      <c r="J367" s="1"/>
      <c r="K367" s="1"/>
      <c r="L367" s="1"/>
      <c r="M367" s="1"/>
      <c r="N367" s="1"/>
      <c r="O367" s="1"/>
      <c r="P367" s="1"/>
    </row>
    <row r="368" spans="7:16" ht="15.75">
      <c r="G368" s="1"/>
      <c r="H368" s="1"/>
      <c r="I368" s="1"/>
      <c r="J368" s="1"/>
      <c r="K368" s="1"/>
      <c r="L368" s="1"/>
      <c r="M368" s="1"/>
      <c r="N368" s="1"/>
      <c r="O368" s="1"/>
      <c r="P368" s="1"/>
    </row>
    <row r="369" spans="7:16" ht="15.75">
      <c r="G369" s="1"/>
      <c r="H369" s="1"/>
      <c r="I369" s="1"/>
      <c r="J369" s="1"/>
      <c r="K369" s="1"/>
      <c r="L369" s="1"/>
      <c r="M369" s="1"/>
      <c r="N369" s="1"/>
      <c r="O369" s="1"/>
      <c r="P369" s="1"/>
    </row>
    <row r="370" spans="7:16" ht="15.75">
      <c r="G370" s="1"/>
      <c r="H370" s="1"/>
      <c r="I370" s="1"/>
      <c r="J370" s="1"/>
      <c r="K370" s="1"/>
      <c r="L370" s="1"/>
      <c r="M370" s="1"/>
      <c r="N370" s="1"/>
      <c r="O370" s="1"/>
      <c r="P370" s="1"/>
    </row>
    <row r="371" spans="7:16" ht="15.75">
      <c r="G371" s="1"/>
      <c r="H371" s="1"/>
      <c r="I371" s="1"/>
      <c r="J371" s="1"/>
      <c r="K371" s="1"/>
      <c r="L371" s="1"/>
      <c r="M371" s="1"/>
      <c r="N371" s="1"/>
      <c r="O371" s="1"/>
      <c r="P371" s="1"/>
    </row>
    <row r="372" spans="7:16" ht="15.75">
      <c r="G372" s="1"/>
      <c r="H372" s="1"/>
      <c r="I372" s="1"/>
      <c r="J372" s="1"/>
      <c r="K372" s="1"/>
      <c r="L372" s="1"/>
      <c r="M372" s="1"/>
      <c r="N372" s="1"/>
      <c r="O372" s="1"/>
      <c r="P372" s="1"/>
    </row>
    <row r="373" spans="7:16" ht="15.75">
      <c r="G373" s="1"/>
      <c r="H373" s="1"/>
      <c r="I373" s="1"/>
      <c r="J373" s="1"/>
      <c r="K373" s="1"/>
      <c r="L373" s="1"/>
      <c r="M373" s="1"/>
      <c r="N373" s="1"/>
      <c r="O373" s="1"/>
      <c r="P373" s="1"/>
    </row>
    <row r="374" spans="7:16" ht="15.75">
      <c r="G374" s="1"/>
      <c r="H374" s="1"/>
      <c r="I374" s="1"/>
      <c r="J374" s="1"/>
      <c r="K374" s="1"/>
      <c r="L374" s="1"/>
      <c r="M374" s="1"/>
      <c r="N374" s="1"/>
      <c r="O374" s="1"/>
      <c r="P374" s="1"/>
    </row>
    <row r="375" spans="7:16" ht="15.75">
      <c r="G375" s="1"/>
      <c r="H375" s="1"/>
      <c r="I375" s="1"/>
      <c r="J375" s="1"/>
      <c r="K375" s="1"/>
      <c r="L375" s="1"/>
      <c r="M375" s="1"/>
      <c r="N375" s="1"/>
      <c r="O375" s="1"/>
      <c r="P375" s="1"/>
    </row>
    <row r="376" spans="7:16" ht="15.75">
      <c r="G376" s="1"/>
      <c r="H376" s="1"/>
      <c r="I376" s="1"/>
      <c r="J376" s="1"/>
      <c r="K376" s="1"/>
      <c r="L376" s="1"/>
      <c r="M376" s="1"/>
      <c r="N376" s="1"/>
      <c r="O376" s="1"/>
      <c r="P376" s="1"/>
    </row>
    <row r="377" spans="7:16" ht="15.75">
      <c r="G377" s="1"/>
      <c r="H377" s="1"/>
      <c r="I377" s="1"/>
      <c r="J377" s="1"/>
      <c r="K377" s="1"/>
      <c r="L377" s="1"/>
      <c r="M377" s="1"/>
      <c r="N377" s="1"/>
      <c r="O377" s="1"/>
      <c r="P377" s="1"/>
    </row>
    <row r="378" spans="7:16" ht="15.75">
      <c r="G378" s="1"/>
      <c r="H378" s="1"/>
      <c r="I378" s="1"/>
      <c r="J378" s="1"/>
      <c r="K378" s="1"/>
      <c r="L378" s="1"/>
      <c r="M378" s="1"/>
      <c r="N378" s="1"/>
      <c r="O378" s="1"/>
      <c r="P378" s="1"/>
    </row>
    <row r="379" spans="7:16" ht="15.75">
      <c r="G379" s="1"/>
      <c r="H379" s="1"/>
      <c r="I379" s="1"/>
      <c r="J379" s="1"/>
      <c r="K379" s="1"/>
      <c r="L379" s="1"/>
      <c r="M379" s="1"/>
      <c r="N379" s="1"/>
      <c r="O379" s="1"/>
      <c r="P379" s="1"/>
    </row>
    <row r="380" spans="7:16" ht="15.75">
      <c r="G380" s="1"/>
      <c r="H380" s="1"/>
      <c r="I380" s="1"/>
      <c r="J380" s="1"/>
      <c r="K380" s="1"/>
      <c r="L380" s="1"/>
      <c r="M380" s="1"/>
      <c r="N380" s="1"/>
      <c r="O380" s="1"/>
      <c r="P380" s="1"/>
    </row>
    <row r="381" spans="7:16" ht="15.75">
      <c r="G381" s="1"/>
      <c r="H381" s="1"/>
      <c r="I381" s="1"/>
      <c r="J381" s="1"/>
      <c r="K381" s="1"/>
      <c r="L381" s="1"/>
      <c r="M381" s="1"/>
      <c r="N381" s="1"/>
      <c r="O381" s="1"/>
      <c r="P381" s="1"/>
    </row>
    <row r="382" spans="7:16" ht="15.75">
      <c r="G382" s="1"/>
      <c r="H382" s="1"/>
      <c r="I382" s="1"/>
      <c r="J382" s="1"/>
      <c r="K382" s="1"/>
      <c r="L382" s="1"/>
      <c r="M382" s="1"/>
      <c r="N382" s="1"/>
      <c r="O382" s="1"/>
      <c r="P382" s="1"/>
    </row>
    <row r="383" spans="7:16" ht="15.75">
      <c r="G383" s="1"/>
      <c r="H383" s="1"/>
      <c r="I383" s="1"/>
      <c r="J383" s="1"/>
      <c r="K383" s="1"/>
      <c r="L383" s="1"/>
      <c r="M383" s="1"/>
      <c r="N383" s="1"/>
      <c r="O383" s="1"/>
      <c r="P383" s="1"/>
    </row>
    <row r="384" spans="7:16" ht="15.75">
      <c r="G384" s="1"/>
      <c r="H384" s="1"/>
      <c r="I384" s="1"/>
      <c r="J384" s="1"/>
      <c r="K384" s="1"/>
      <c r="L384" s="1"/>
      <c r="M384" s="1"/>
      <c r="N384" s="1"/>
      <c r="O384" s="1"/>
      <c r="P384" s="1"/>
    </row>
    <row r="385" spans="7:16" ht="15.75">
      <c r="G385" s="1"/>
      <c r="H385" s="1"/>
      <c r="I385" s="1"/>
      <c r="J385" s="1"/>
      <c r="K385" s="1"/>
      <c r="L385" s="1"/>
      <c r="M385" s="1"/>
      <c r="N385" s="1"/>
      <c r="O385" s="1"/>
      <c r="P385" s="1"/>
    </row>
    <row r="386" spans="7:16" ht="15.75">
      <c r="G386" s="1"/>
      <c r="H386" s="1"/>
      <c r="I386" s="1"/>
      <c r="J386" s="1"/>
      <c r="K386" s="1"/>
      <c r="L386" s="1"/>
      <c r="M386" s="1"/>
      <c r="N386" s="1"/>
      <c r="O386" s="1"/>
      <c r="P386" s="1"/>
    </row>
    <row r="387" spans="7:16" ht="15.75">
      <c r="G387" s="1"/>
      <c r="H387" s="1"/>
      <c r="I387" s="1"/>
      <c r="J387" s="1"/>
      <c r="K387" s="1"/>
      <c r="L387" s="1"/>
      <c r="M387" s="1"/>
      <c r="N387" s="1"/>
      <c r="O387" s="1"/>
      <c r="P387" s="1"/>
    </row>
    <row r="388" spans="7:16" ht="15.75">
      <c r="G388" s="1"/>
      <c r="H388" s="1"/>
      <c r="I388" s="1"/>
      <c r="J388" s="1"/>
      <c r="K388" s="1"/>
      <c r="L388" s="1"/>
      <c r="M388" s="1"/>
      <c r="N388" s="1"/>
      <c r="O388" s="1"/>
      <c r="P388" s="1"/>
    </row>
    <row r="389" spans="7:16" ht="15.75">
      <c r="G389" s="1"/>
      <c r="H389" s="1"/>
      <c r="I389" s="1"/>
      <c r="J389" s="1"/>
      <c r="K389" s="1"/>
      <c r="L389" s="1"/>
      <c r="M389" s="1"/>
      <c r="N389" s="1"/>
      <c r="O389" s="1"/>
      <c r="P389" s="1"/>
    </row>
    <row r="390" spans="7:16" ht="15.75">
      <c r="G390" s="1"/>
      <c r="H390" s="1"/>
      <c r="I390" s="1"/>
      <c r="J390" s="1"/>
      <c r="K390" s="1"/>
      <c r="L390" s="1"/>
      <c r="M390" s="1"/>
      <c r="N390" s="1"/>
      <c r="O390" s="1"/>
      <c r="P390" s="1"/>
    </row>
    <row r="391" spans="7:16" ht="15.75">
      <c r="G391" s="1"/>
      <c r="H391" s="1"/>
      <c r="I391" s="1"/>
      <c r="J391" s="1"/>
      <c r="K391" s="1"/>
      <c r="L391" s="1"/>
      <c r="M391" s="1"/>
      <c r="N391" s="1"/>
      <c r="O391" s="1"/>
      <c r="P391" s="1"/>
    </row>
    <row r="392" spans="7:16" ht="15.75">
      <c r="G392" s="1"/>
      <c r="H392" s="1"/>
      <c r="I392" s="1"/>
      <c r="J392" s="1"/>
      <c r="K392" s="1"/>
      <c r="L392" s="1"/>
      <c r="M392" s="1"/>
      <c r="N392" s="1"/>
      <c r="O392" s="1"/>
      <c r="P392" s="1"/>
    </row>
    <row r="393" spans="7:16" ht="15.75">
      <c r="G393" s="1"/>
      <c r="H393" s="1"/>
      <c r="I393" s="1"/>
      <c r="J393" s="1"/>
      <c r="K393" s="1"/>
      <c r="L393" s="1"/>
      <c r="M393" s="1"/>
      <c r="N393" s="1"/>
      <c r="O393" s="1"/>
      <c r="P393" s="1"/>
    </row>
    <row r="394" spans="7:16" ht="15.75">
      <c r="G394" s="1"/>
      <c r="H394" s="1"/>
      <c r="I394" s="1"/>
      <c r="J394" s="1"/>
      <c r="K394" s="1"/>
      <c r="L394" s="1"/>
      <c r="M394" s="1"/>
      <c r="N394" s="1"/>
      <c r="O394" s="1"/>
      <c r="P394" s="1"/>
    </row>
    <row r="395" spans="7:16" ht="15.75">
      <c r="G395" s="1"/>
      <c r="H395" s="1"/>
      <c r="I395" s="1"/>
      <c r="J395" s="1"/>
      <c r="K395" s="1"/>
      <c r="L395" s="1"/>
      <c r="M395" s="1"/>
      <c r="N395" s="1"/>
      <c r="O395" s="1"/>
      <c r="P395" s="1"/>
    </row>
    <row r="396" spans="7:16" ht="15.75">
      <c r="G396" s="1"/>
      <c r="H396" s="1"/>
      <c r="I396" s="1"/>
      <c r="J396" s="1"/>
      <c r="K396" s="1"/>
      <c r="L396" s="1"/>
      <c r="M396" s="1"/>
      <c r="N396" s="1"/>
      <c r="O396" s="1"/>
      <c r="P396" s="1"/>
    </row>
    <row r="397" spans="7:16" ht="15.75">
      <c r="G397" s="1"/>
      <c r="H397" s="1"/>
      <c r="I397" s="1"/>
      <c r="J397" s="1"/>
      <c r="K397" s="1"/>
      <c r="L397" s="1"/>
      <c r="M397" s="1"/>
      <c r="N397" s="1"/>
      <c r="O397" s="1"/>
      <c r="P397" s="1"/>
    </row>
    <row r="398" spans="7:16" ht="15.75">
      <c r="G398" s="1"/>
      <c r="H398" s="1"/>
      <c r="I398" s="1"/>
      <c r="J398" s="1"/>
      <c r="K398" s="1"/>
      <c r="L398" s="1"/>
      <c r="M398" s="1"/>
      <c r="N398" s="1"/>
      <c r="O398" s="1"/>
      <c r="P398" s="1"/>
    </row>
    <row r="399" spans="7:16" ht="15.75">
      <c r="G399" s="1"/>
      <c r="H399" s="1"/>
      <c r="I399" s="1"/>
      <c r="J399" s="1"/>
      <c r="K399" s="1"/>
      <c r="L399" s="1"/>
      <c r="M399" s="1"/>
      <c r="N399" s="1"/>
      <c r="O399" s="1"/>
      <c r="P399" s="1"/>
    </row>
    <row r="400" spans="7:16" ht="15.75">
      <c r="G400" s="1"/>
      <c r="H400" s="1"/>
      <c r="I400" s="1"/>
      <c r="J400" s="1"/>
      <c r="K400" s="1"/>
      <c r="L400" s="1"/>
      <c r="M400" s="1"/>
      <c r="N400" s="1"/>
      <c r="O400" s="1"/>
      <c r="P400" s="1"/>
    </row>
    <row r="401" spans="7:16" ht="15.75">
      <c r="G401" s="1"/>
      <c r="H401" s="1"/>
      <c r="I401" s="1"/>
      <c r="J401" s="1"/>
      <c r="K401" s="1"/>
      <c r="L401" s="1"/>
      <c r="M401" s="1"/>
      <c r="N401" s="1"/>
      <c r="O401" s="1"/>
      <c r="P401" s="1"/>
    </row>
    <row r="402" spans="7:16" ht="15.75">
      <c r="G402" s="1"/>
      <c r="H402" s="1"/>
      <c r="I402" s="1"/>
      <c r="J402" s="1"/>
      <c r="K402" s="1"/>
      <c r="L402" s="1"/>
      <c r="M402" s="1"/>
      <c r="N402" s="1"/>
      <c r="O402" s="1"/>
      <c r="P402" s="1"/>
    </row>
    <row r="403" spans="7:16" ht="15.75">
      <c r="G403" s="1"/>
      <c r="H403" s="1"/>
      <c r="I403" s="1"/>
      <c r="J403" s="1"/>
      <c r="K403" s="1"/>
      <c r="L403" s="1"/>
      <c r="M403" s="1"/>
      <c r="N403" s="1"/>
      <c r="O403" s="1"/>
      <c r="P403" s="1"/>
    </row>
    <row r="404" spans="7:16" ht="15.75">
      <c r="G404" s="1"/>
      <c r="H404" s="1"/>
      <c r="I404" s="1"/>
      <c r="J404" s="1"/>
      <c r="K404" s="1"/>
      <c r="L404" s="1"/>
      <c r="M404" s="1"/>
      <c r="N404" s="1"/>
      <c r="O404" s="1"/>
      <c r="P404" s="1"/>
    </row>
    <row r="405" spans="7:16" ht="15.75">
      <c r="G405" s="1"/>
      <c r="H405" s="1"/>
      <c r="I405" s="1"/>
      <c r="J405" s="1"/>
      <c r="K405" s="1"/>
      <c r="L405" s="1"/>
      <c r="M405" s="1"/>
      <c r="N405" s="1"/>
      <c r="O405" s="1"/>
      <c r="P405" s="1"/>
    </row>
    <row r="406" spans="7:16" ht="15.75">
      <c r="G406" s="1"/>
      <c r="H406" s="1"/>
      <c r="I406" s="1"/>
      <c r="J406" s="1"/>
      <c r="K406" s="1"/>
      <c r="L406" s="1"/>
      <c r="M406" s="1"/>
      <c r="N406" s="1"/>
      <c r="O406" s="1"/>
      <c r="P406" s="1"/>
    </row>
    <row r="407" spans="7:16" ht="15.75">
      <c r="G407" s="1"/>
      <c r="H407" s="1"/>
      <c r="I407" s="1"/>
      <c r="J407" s="1"/>
      <c r="K407" s="1"/>
      <c r="L407" s="1"/>
      <c r="M407" s="1"/>
      <c r="N407" s="1"/>
      <c r="O407" s="1"/>
      <c r="P407" s="1"/>
    </row>
    <row r="408" spans="7:16" ht="15.75">
      <c r="G408" s="1"/>
      <c r="H408" s="1"/>
      <c r="I408" s="1"/>
      <c r="J408" s="1"/>
      <c r="K408" s="1"/>
      <c r="L408" s="1"/>
      <c r="M408" s="1"/>
      <c r="N408" s="1"/>
      <c r="O408" s="1"/>
      <c r="P408" s="1"/>
    </row>
    <row r="409" spans="7:16" ht="15.75">
      <c r="G409" s="1"/>
      <c r="H409" s="1"/>
      <c r="I409" s="1"/>
      <c r="J409" s="1"/>
      <c r="K409" s="1"/>
      <c r="L409" s="1"/>
      <c r="M409" s="1"/>
      <c r="N409" s="1"/>
      <c r="O409" s="1"/>
      <c r="P409" s="1"/>
    </row>
    <row r="410" spans="7:16" ht="15.75">
      <c r="G410" s="1"/>
      <c r="H410" s="1"/>
      <c r="I410" s="1"/>
      <c r="J410" s="1"/>
      <c r="K410" s="1"/>
      <c r="L410" s="1"/>
      <c r="M410" s="1"/>
      <c r="N410" s="1"/>
      <c r="O410" s="1"/>
      <c r="P410" s="1"/>
    </row>
    <row r="411" spans="7:16" ht="15.75">
      <c r="G411" s="1"/>
      <c r="H411" s="1"/>
      <c r="I411" s="1"/>
      <c r="J411" s="1"/>
      <c r="K411" s="1"/>
      <c r="L411" s="1"/>
      <c r="M411" s="1"/>
      <c r="N411" s="1"/>
      <c r="O411" s="1"/>
      <c r="P411" s="1"/>
    </row>
    <row r="412" spans="7:16" ht="15.75">
      <c r="G412" s="1"/>
      <c r="H412" s="1"/>
      <c r="I412" s="1"/>
      <c r="J412" s="1"/>
      <c r="K412" s="1"/>
      <c r="L412" s="1"/>
      <c r="M412" s="1"/>
      <c r="N412" s="1"/>
      <c r="O412" s="1"/>
      <c r="P412" s="1"/>
    </row>
    <row r="413" spans="7:16" ht="15.75">
      <c r="G413" s="1"/>
      <c r="H413" s="1"/>
      <c r="I413" s="1"/>
      <c r="J413" s="1"/>
      <c r="K413" s="1"/>
      <c r="L413" s="1"/>
      <c r="M413" s="1"/>
      <c r="N413" s="1"/>
      <c r="O413" s="1"/>
      <c r="P413" s="1"/>
    </row>
    <row r="414" spans="7:16" ht="15.75">
      <c r="G414" s="1"/>
      <c r="H414" s="1"/>
      <c r="I414" s="1"/>
      <c r="J414" s="1"/>
      <c r="K414" s="1"/>
      <c r="L414" s="1"/>
      <c r="M414" s="1"/>
      <c r="N414" s="1"/>
      <c r="O414" s="1"/>
      <c r="P414" s="1"/>
    </row>
    <row r="415" spans="7:16" ht="15.75">
      <c r="G415" s="1"/>
      <c r="H415" s="1"/>
      <c r="I415" s="1"/>
      <c r="J415" s="1"/>
      <c r="K415" s="1"/>
      <c r="L415" s="1"/>
      <c r="M415" s="1"/>
      <c r="N415" s="1"/>
      <c r="O415" s="1"/>
      <c r="P415" s="1"/>
    </row>
    <row r="416" spans="7:16" ht="15.75">
      <c r="G416" s="1"/>
      <c r="H416" s="1"/>
      <c r="I416" s="1"/>
      <c r="J416" s="1"/>
      <c r="K416" s="1"/>
      <c r="L416" s="1"/>
      <c r="M416" s="1"/>
      <c r="N416" s="1"/>
      <c r="O416" s="1"/>
      <c r="P416" s="1"/>
    </row>
    <row r="417" spans="7:16" ht="15.75">
      <c r="G417" s="1"/>
      <c r="H417" s="1"/>
      <c r="I417" s="1"/>
      <c r="J417" s="1"/>
      <c r="K417" s="1"/>
      <c r="L417" s="1"/>
      <c r="M417" s="1"/>
      <c r="N417" s="1"/>
      <c r="O417" s="1"/>
      <c r="P417" s="1"/>
    </row>
    <row r="418" spans="7:16" ht="15.75">
      <c r="G418" s="1"/>
      <c r="H418" s="1"/>
      <c r="I418" s="1"/>
      <c r="J418" s="1"/>
      <c r="K418" s="1"/>
      <c r="L418" s="1"/>
      <c r="M418" s="1"/>
      <c r="N418" s="1"/>
      <c r="O418" s="1"/>
      <c r="P418" s="1"/>
    </row>
    <row r="419" spans="7:16" ht="15.75">
      <c r="G419" s="1"/>
      <c r="H419" s="1"/>
      <c r="I419" s="1"/>
      <c r="J419" s="1"/>
      <c r="K419" s="1"/>
      <c r="L419" s="1"/>
      <c r="M419" s="1"/>
      <c r="N419" s="1"/>
      <c r="O419" s="1"/>
      <c r="P419" s="1"/>
    </row>
    <row r="420" spans="7:16" ht="15.75">
      <c r="G420" s="1"/>
      <c r="H420" s="1"/>
      <c r="I420" s="1"/>
      <c r="J420" s="1"/>
      <c r="K420" s="1"/>
      <c r="L420" s="1"/>
      <c r="M420" s="1"/>
      <c r="N420" s="1"/>
      <c r="O420" s="1"/>
      <c r="P420" s="1"/>
    </row>
    <row r="421" spans="7:16" ht="15.75">
      <c r="G421" s="1"/>
      <c r="H421" s="1"/>
      <c r="I421" s="1"/>
      <c r="J421" s="1"/>
      <c r="K421" s="1"/>
      <c r="L421" s="1"/>
      <c r="M421" s="1"/>
      <c r="N421" s="1"/>
      <c r="O421" s="1"/>
      <c r="P421" s="1"/>
    </row>
    <row r="422" spans="7:16" ht="15.75">
      <c r="G422" s="1"/>
      <c r="H422" s="1"/>
      <c r="I422" s="1"/>
      <c r="J422" s="1"/>
      <c r="K422" s="1"/>
      <c r="L422" s="1"/>
      <c r="M422" s="1"/>
      <c r="N422" s="1"/>
      <c r="O422" s="1"/>
      <c r="P422" s="1"/>
    </row>
    <row r="423" spans="7:16" ht="15.75">
      <c r="G423" s="1"/>
      <c r="H423" s="1"/>
      <c r="I423" s="1"/>
      <c r="J423" s="1"/>
      <c r="K423" s="1"/>
      <c r="L423" s="1"/>
      <c r="M423" s="1"/>
      <c r="N423" s="1"/>
      <c r="O423" s="1"/>
      <c r="P423" s="1"/>
    </row>
    <row r="424" spans="7:16" ht="15.75">
      <c r="G424" s="1"/>
      <c r="H424" s="1"/>
      <c r="I424" s="1"/>
      <c r="J424" s="1"/>
      <c r="K424" s="1"/>
      <c r="L424" s="1"/>
      <c r="M424" s="1"/>
      <c r="N424" s="1"/>
      <c r="O424" s="1"/>
      <c r="P424" s="1"/>
    </row>
    <row r="425" spans="7:16" ht="15.75">
      <c r="G425" s="1"/>
      <c r="H425" s="1"/>
      <c r="I425" s="1"/>
      <c r="J425" s="1"/>
      <c r="K425" s="1"/>
      <c r="L425" s="1"/>
      <c r="M425" s="1"/>
      <c r="N425" s="1"/>
      <c r="O425" s="1"/>
      <c r="P425" s="1"/>
    </row>
    <row r="426" spans="7:16" ht="15.75">
      <c r="G426" s="1"/>
      <c r="H426" s="1"/>
      <c r="I426" s="1"/>
      <c r="J426" s="1"/>
      <c r="K426" s="1"/>
      <c r="L426" s="1"/>
      <c r="M426" s="1"/>
      <c r="N426" s="1"/>
      <c r="O426" s="1"/>
      <c r="P426" s="1"/>
    </row>
    <row r="427" spans="7:16" ht="15.75">
      <c r="G427" s="1"/>
      <c r="H427" s="1"/>
      <c r="I427" s="1"/>
      <c r="J427" s="1"/>
      <c r="K427" s="1"/>
      <c r="L427" s="1"/>
      <c r="M427" s="1"/>
      <c r="N427" s="1"/>
      <c r="O427" s="1"/>
      <c r="P427" s="1"/>
    </row>
    <row r="428" spans="7:16" ht="15.75">
      <c r="G428" s="1"/>
      <c r="H428" s="1"/>
      <c r="I428" s="1"/>
      <c r="J428" s="1"/>
      <c r="K428" s="1"/>
      <c r="L428" s="1"/>
      <c r="M428" s="1"/>
      <c r="N428" s="1"/>
      <c r="O428" s="1"/>
      <c r="P428" s="1"/>
    </row>
    <row r="429" spans="7:16" ht="15.75">
      <c r="G429" s="1"/>
      <c r="H429" s="1"/>
      <c r="I429" s="1"/>
      <c r="J429" s="1"/>
      <c r="K429" s="1"/>
      <c r="L429" s="1"/>
      <c r="M429" s="1"/>
      <c r="N429" s="1"/>
      <c r="O429" s="1"/>
      <c r="P429" s="1"/>
    </row>
    <row r="430" spans="7:16" ht="15.75">
      <c r="G430" s="1"/>
      <c r="H430" s="1"/>
      <c r="I430" s="1"/>
      <c r="J430" s="1"/>
      <c r="K430" s="1"/>
      <c r="L430" s="1"/>
      <c r="M430" s="1"/>
      <c r="N430" s="1"/>
      <c r="O430" s="1"/>
      <c r="P430" s="1"/>
    </row>
    <row r="431" spans="7:16" ht="15.75">
      <c r="G431" s="1"/>
      <c r="H431" s="1"/>
      <c r="I431" s="1"/>
      <c r="J431" s="1"/>
      <c r="K431" s="1"/>
      <c r="L431" s="1"/>
      <c r="M431" s="1"/>
      <c r="N431" s="1"/>
      <c r="O431" s="1"/>
      <c r="P431" s="1"/>
    </row>
    <row r="432" spans="7:16" ht="15.75">
      <c r="G432" s="1"/>
      <c r="H432" s="1"/>
      <c r="I432" s="1"/>
      <c r="J432" s="1"/>
      <c r="K432" s="1"/>
      <c r="L432" s="1"/>
      <c r="M432" s="1"/>
      <c r="N432" s="1"/>
      <c r="O432" s="1"/>
      <c r="P432" s="1"/>
    </row>
    <row r="433" spans="7:16" ht="15.75">
      <c r="G433" s="1"/>
      <c r="H433" s="1"/>
      <c r="I433" s="1"/>
      <c r="J433" s="1"/>
      <c r="K433" s="1"/>
      <c r="L433" s="1"/>
      <c r="M433" s="1"/>
      <c r="N433" s="1"/>
      <c r="O433" s="1"/>
      <c r="P433" s="1"/>
    </row>
    <row r="434" spans="7:16" ht="15.75">
      <c r="G434" s="1"/>
      <c r="H434" s="1"/>
      <c r="I434" s="1"/>
      <c r="J434" s="1"/>
      <c r="K434" s="1"/>
      <c r="L434" s="1"/>
      <c r="M434" s="1"/>
      <c r="N434" s="1"/>
      <c r="O434" s="1"/>
      <c r="P434" s="1"/>
    </row>
    <row r="435" spans="7:16" ht="15.75">
      <c r="G435" s="1"/>
      <c r="H435" s="1"/>
      <c r="I435" s="1"/>
      <c r="J435" s="1"/>
      <c r="K435" s="1"/>
      <c r="L435" s="1"/>
      <c r="M435" s="1"/>
      <c r="N435" s="1"/>
      <c r="O435" s="1"/>
      <c r="P435" s="1"/>
    </row>
    <row r="436" spans="7:16" ht="15.75">
      <c r="G436" s="1"/>
      <c r="H436" s="1"/>
      <c r="I436" s="1"/>
      <c r="J436" s="1"/>
      <c r="K436" s="1"/>
      <c r="L436" s="1"/>
      <c r="M436" s="1"/>
      <c r="N436" s="1"/>
      <c r="O436" s="1"/>
      <c r="P436" s="1"/>
    </row>
    <row r="437" spans="7:16" ht="15.75">
      <c r="G437" s="1"/>
      <c r="H437" s="1"/>
      <c r="I437" s="1"/>
      <c r="J437" s="1"/>
      <c r="K437" s="1"/>
      <c r="L437" s="1"/>
      <c r="M437" s="1"/>
      <c r="N437" s="1"/>
      <c r="O437" s="1"/>
      <c r="P437" s="1"/>
    </row>
    <row r="438" spans="7:16" ht="15.75">
      <c r="G438" s="1"/>
      <c r="H438" s="1"/>
      <c r="I438" s="1"/>
      <c r="J438" s="1"/>
      <c r="K438" s="1"/>
      <c r="L438" s="1"/>
      <c r="M438" s="1"/>
      <c r="N438" s="1"/>
      <c r="O438" s="1"/>
      <c r="P438" s="1"/>
    </row>
    <row r="439" spans="7:16" ht="15.75">
      <c r="G439" s="1"/>
      <c r="H439" s="1"/>
      <c r="I439" s="1"/>
      <c r="J439" s="1"/>
      <c r="K439" s="1"/>
      <c r="L439" s="1"/>
      <c r="M439" s="1"/>
      <c r="N439" s="1"/>
      <c r="O439" s="1"/>
      <c r="P439" s="1"/>
    </row>
    <row r="440" spans="7:16" ht="15.75">
      <c r="G440" s="1"/>
      <c r="H440" s="1"/>
      <c r="I440" s="1"/>
      <c r="J440" s="1"/>
      <c r="K440" s="1"/>
      <c r="L440" s="1"/>
      <c r="M440" s="1"/>
      <c r="N440" s="1"/>
      <c r="O440" s="1"/>
      <c r="P440" s="1"/>
    </row>
    <row r="441" spans="7:16" ht="15.75">
      <c r="G441" s="1"/>
      <c r="H441" s="1"/>
      <c r="I441" s="1"/>
      <c r="J441" s="1"/>
      <c r="K441" s="1"/>
      <c r="L441" s="1"/>
      <c r="M441" s="1"/>
      <c r="N441" s="1"/>
      <c r="O441" s="1"/>
      <c r="P441" s="1"/>
    </row>
    <row r="442" spans="7:16" ht="15.75">
      <c r="G442" s="1"/>
      <c r="H442" s="1"/>
      <c r="I442" s="1"/>
      <c r="J442" s="1"/>
      <c r="K442" s="1"/>
      <c r="L442" s="1"/>
      <c r="M442" s="1"/>
      <c r="N442" s="1"/>
      <c r="O442" s="1"/>
      <c r="P442" s="1"/>
    </row>
    <row r="443" spans="7:16" ht="15.75">
      <c r="G443" s="1"/>
      <c r="H443" s="1"/>
      <c r="I443" s="1"/>
      <c r="J443" s="1"/>
      <c r="K443" s="1"/>
      <c r="L443" s="1"/>
      <c r="M443" s="1"/>
      <c r="N443" s="1"/>
      <c r="O443" s="1"/>
      <c r="P443" s="1"/>
    </row>
    <row r="444" spans="7:16" ht="15.75">
      <c r="G444" s="1"/>
      <c r="H444" s="1"/>
      <c r="I444" s="1"/>
      <c r="J444" s="1"/>
      <c r="K444" s="1"/>
      <c r="L444" s="1"/>
      <c r="M444" s="1"/>
      <c r="N444" s="1"/>
      <c r="O444" s="1"/>
      <c r="P444" s="1"/>
    </row>
    <row r="445" spans="7:16" ht="15.75">
      <c r="G445" s="1"/>
      <c r="H445" s="1"/>
      <c r="I445" s="1"/>
      <c r="J445" s="1"/>
      <c r="K445" s="1"/>
      <c r="L445" s="1"/>
      <c r="M445" s="1"/>
      <c r="N445" s="1"/>
      <c r="O445" s="1"/>
      <c r="P445" s="1"/>
    </row>
    <row r="446" spans="7:16" ht="15.75">
      <c r="G446" s="1"/>
      <c r="H446" s="1"/>
      <c r="I446" s="1"/>
      <c r="J446" s="1"/>
      <c r="K446" s="1"/>
      <c r="L446" s="1"/>
      <c r="M446" s="1"/>
      <c r="N446" s="1"/>
      <c r="O446" s="1"/>
      <c r="P446" s="1"/>
    </row>
    <row r="447" spans="7:16" ht="15.75">
      <c r="G447" s="1"/>
      <c r="H447" s="1"/>
      <c r="I447" s="1"/>
      <c r="J447" s="1"/>
      <c r="K447" s="1"/>
      <c r="L447" s="1"/>
      <c r="M447" s="1"/>
      <c r="N447" s="1"/>
      <c r="O447" s="1"/>
      <c r="P447" s="1"/>
    </row>
    <row r="448" spans="7:16" ht="15.75">
      <c r="G448" s="1"/>
      <c r="H448" s="1"/>
      <c r="I448" s="1"/>
      <c r="J448" s="1"/>
      <c r="K448" s="1"/>
      <c r="L448" s="1"/>
      <c r="M448" s="1"/>
      <c r="N448" s="1"/>
      <c r="O448" s="1"/>
      <c r="P448" s="1"/>
    </row>
    <row r="449" spans="7:16" ht="15.75">
      <c r="G449" s="1"/>
      <c r="H449" s="1"/>
      <c r="I449" s="1"/>
      <c r="J449" s="1"/>
      <c r="K449" s="1"/>
      <c r="L449" s="1"/>
      <c r="M449" s="1"/>
      <c r="N449" s="1"/>
      <c r="O449" s="1"/>
      <c r="P449" s="1"/>
    </row>
    <row r="450" spans="7:16" ht="15.75">
      <c r="G450" s="1"/>
      <c r="H450" s="1"/>
      <c r="I450" s="1"/>
      <c r="J450" s="1"/>
      <c r="K450" s="1"/>
      <c r="L450" s="1"/>
      <c r="M450" s="1"/>
      <c r="N450" s="1"/>
      <c r="O450" s="1"/>
      <c r="P450" s="1"/>
    </row>
    <row r="451" spans="7:16" ht="15.75">
      <c r="G451" s="1"/>
      <c r="H451" s="1"/>
      <c r="I451" s="1"/>
      <c r="J451" s="1"/>
      <c r="K451" s="1"/>
      <c r="L451" s="1"/>
      <c r="M451" s="1"/>
      <c r="N451" s="1"/>
      <c r="O451" s="1"/>
      <c r="P451" s="1"/>
    </row>
    <row r="452" spans="7:16" ht="15.75">
      <c r="G452" s="1"/>
      <c r="H452" s="1"/>
      <c r="I452" s="1"/>
      <c r="J452" s="1"/>
      <c r="K452" s="1"/>
      <c r="L452" s="1"/>
      <c r="M452" s="1"/>
      <c r="N452" s="1"/>
      <c r="O452" s="1"/>
      <c r="P452" s="1"/>
    </row>
    <row r="453" spans="7:16" ht="15.75">
      <c r="G453" s="1"/>
      <c r="H453" s="1"/>
      <c r="I453" s="1"/>
      <c r="J453" s="1"/>
      <c r="K453" s="1"/>
      <c r="L453" s="1"/>
      <c r="M453" s="1"/>
      <c r="N453" s="1"/>
      <c r="O453" s="1"/>
      <c r="P453" s="1"/>
    </row>
    <row r="454" spans="7:16" ht="15.75">
      <c r="G454" s="1"/>
      <c r="H454" s="1"/>
      <c r="I454" s="1"/>
      <c r="J454" s="1"/>
      <c r="K454" s="1"/>
      <c r="L454" s="1"/>
      <c r="M454" s="1"/>
      <c r="N454" s="1"/>
      <c r="O454" s="1"/>
      <c r="P454" s="1"/>
    </row>
    <row r="455" spans="7:16" ht="15.75">
      <c r="G455" s="1"/>
      <c r="H455" s="1"/>
      <c r="I455" s="1"/>
      <c r="J455" s="1"/>
      <c r="K455" s="1"/>
      <c r="L455" s="1"/>
      <c r="M455" s="1"/>
      <c r="N455" s="1"/>
      <c r="O455" s="1"/>
      <c r="P455" s="1"/>
    </row>
    <row r="456" spans="7:16" ht="15.75">
      <c r="G456" s="1"/>
      <c r="H456" s="1"/>
      <c r="I456" s="1"/>
      <c r="J456" s="1"/>
      <c r="K456" s="1"/>
      <c r="L456" s="1"/>
      <c r="M456" s="1"/>
      <c r="N456" s="1"/>
      <c r="O456" s="1"/>
      <c r="P456" s="1"/>
    </row>
    <row r="457" spans="7:16" ht="15.75">
      <c r="G457" s="1"/>
      <c r="H457" s="1"/>
      <c r="I457" s="1"/>
      <c r="J457" s="1"/>
      <c r="K457" s="1"/>
      <c r="L457" s="1"/>
      <c r="M457" s="1"/>
      <c r="N457" s="1"/>
      <c r="O457" s="1"/>
      <c r="P457" s="1"/>
    </row>
    <row r="458" spans="7:16" ht="15.75">
      <c r="G458" s="1"/>
      <c r="H458" s="1"/>
      <c r="I458" s="1"/>
      <c r="J458" s="1"/>
      <c r="K458" s="1"/>
      <c r="L458" s="1"/>
      <c r="M458" s="1"/>
      <c r="N458" s="1"/>
      <c r="O458" s="1"/>
      <c r="P458" s="1"/>
    </row>
    <row r="459" spans="7:16" ht="15.75">
      <c r="G459" s="1"/>
      <c r="H459" s="1"/>
      <c r="I459" s="1"/>
      <c r="J459" s="1"/>
      <c r="K459" s="1"/>
      <c r="L459" s="1"/>
      <c r="M459" s="1"/>
      <c r="N459" s="1"/>
      <c r="O459" s="1"/>
      <c r="P459" s="1"/>
    </row>
    <row r="460" spans="7:16" ht="15.75">
      <c r="G460" s="1"/>
      <c r="H460" s="1"/>
      <c r="I460" s="1"/>
      <c r="J460" s="1"/>
      <c r="K460" s="1"/>
      <c r="L460" s="1"/>
      <c r="M460" s="1"/>
      <c r="N460" s="1"/>
      <c r="O460" s="1"/>
      <c r="P460" s="1"/>
    </row>
    <row r="461" spans="7:16" ht="15.75">
      <c r="G461" s="1"/>
      <c r="H461" s="1"/>
      <c r="I461" s="1"/>
      <c r="J461" s="1"/>
      <c r="K461" s="1"/>
      <c r="L461" s="1"/>
      <c r="M461" s="1"/>
      <c r="N461" s="1"/>
      <c r="O461" s="1"/>
      <c r="P461" s="1"/>
    </row>
    <row r="462" spans="7:16" ht="15.75">
      <c r="G462" s="1"/>
      <c r="H462" s="1"/>
      <c r="I462" s="1"/>
      <c r="J462" s="1"/>
      <c r="K462" s="1"/>
      <c r="L462" s="1"/>
      <c r="M462" s="1"/>
      <c r="N462" s="1"/>
      <c r="O462" s="1"/>
      <c r="P462" s="1"/>
    </row>
    <row r="463" spans="7:16" ht="15.75">
      <c r="G463" s="1"/>
      <c r="H463" s="1"/>
      <c r="I463" s="1"/>
      <c r="J463" s="1"/>
      <c r="K463" s="1"/>
      <c r="L463" s="1"/>
      <c r="M463" s="1"/>
      <c r="N463" s="1"/>
      <c r="O463" s="1"/>
      <c r="P463" s="1"/>
    </row>
    <row r="464" spans="7:16" ht="15.75">
      <c r="G464" s="1"/>
      <c r="H464" s="1"/>
      <c r="I464" s="1"/>
      <c r="J464" s="1"/>
      <c r="K464" s="1"/>
      <c r="L464" s="1"/>
      <c r="M464" s="1"/>
      <c r="N464" s="1"/>
      <c r="O464" s="1"/>
      <c r="P464" s="1"/>
    </row>
    <row r="465" spans="7:16" ht="15.75">
      <c r="G465" s="1"/>
      <c r="H465" s="1"/>
      <c r="I465" s="1"/>
      <c r="J465" s="1"/>
      <c r="K465" s="1"/>
      <c r="L465" s="1"/>
      <c r="M465" s="1"/>
      <c r="N465" s="1"/>
      <c r="O465" s="1"/>
      <c r="P465" s="1"/>
    </row>
    <row r="466" spans="7:16" ht="15.75">
      <c r="G466" s="1"/>
      <c r="H466" s="1"/>
      <c r="I466" s="1"/>
      <c r="J466" s="1"/>
      <c r="K466" s="1"/>
      <c r="L466" s="1"/>
      <c r="M466" s="1"/>
      <c r="N466" s="1"/>
      <c r="O466" s="1"/>
      <c r="P466" s="1"/>
    </row>
    <row r="467" spans="7:16" ht="15.75">
      <c r="G467" s="1"/>
      <c r="H467" s="1"/>
      <c r="I467" s="1"/>
      <c r="J467" s="1"/>
      <c r="K467" s="1"/>
      <c r="L467" s="1"/>
      <c r="M467" s="1"/>
      <c r="N467" s="1"/>
      <c r="O467" s="1"/>
      <c r="P467" s="1"/>
    </row>
    <row r="468" spans="7:16" ht="15.75">
      <c r="G468" s="1"/>
      <c r="H468" s="1"/>
      <c r="I468" s="1"/>
      <c r="J468" s="1"/>
      <c r="K468" s="1"/>
      <c r="L468" s="1"/>
      <c r="M468" s="1"/>
      <c r="N468" s="1"/>
      <c r="O468" s="1"/>
      <c r="P468" s="1"/>
    </row>
    <row r="469" spans="7:16" ht="15.75">
      <c r="G469" s="1"/>
      <c r="H469" s="1"/>
      <c r="I469" s="1"/>
      <c r="J469" s="1"/>
      <c r="K469" s="1"/>
      <c r="L469" s="1"/>
      <c r="M469" s="1"/>
      <c r="N469" s="1"/>
      <c r="O469" s="1"/>
      <c r="P469" s="1"/>
    </row>
    <row r="470" spans="7:16" ht="15.75">
      <c r="G470" s="1"/>
      <c r="H470" s="1"/>
      <c r="I470" s="1"/>
      <c r="J470" s="1"/>
      <c r="K470" s="1"/>
      <c r="L470" s="1"/>
      <c r="M470" s="1"/>
      <c r="N470" s="1"/>
      <c r="O470" s="1"/>
      <c r="P470" s="1"/>
    </row>
    <row r="471" spans="7:16" ht="15.75">
      <c r="G471" s="1"/>
      <c r="H471" s="1"/>
      <c r="I471" s="1"/>
      <c r="J471" s="1"/>
      <c r="K471" s="1"/>
      <c r="L471" s="1"/>
      <c r="M471" s="1"/>
      <c r="N471" s="1"/>
      <c r="O471" s="1"/>
      <c r="P471" s="1"/>
    </row>
    <row r="472" spans="7:16" ht="15.75">
      <c r="G472" s="1"/>
      <c r="H472" s="1"/>
      <c r="I472" s="1"/>
      <c r="J472" s="1"/>
      <c r="K472" s="1"/>
      <c r="L472" s="1"/>
      <c r="M472" s="1"/>
      <c r="N472" s="1"/>
      <c r="O472" s="1"/>
      <c r="P472" s="1"/>
    </row>
    <row r="473" spans="7:16" ht="15.75">
      <c r="G473" s="1"/>
      <c r="H473" s="1"/>
      <c r="I473" s="1"/>
      <c r="J473" s="1"/>
      <c r="K473" s="1"/>
      <c r="L473" s="1"/>
      <c r="M473" s="1"/>
      <c r="N473" s="1"/>
      <c r="O473" s="1"/>
      <c r="P473" s="1"/>
    </row>
    <row r="474" spans="7:16" ht="15.75">
      <c r="G474" s="1"/>
      <c r="H474" s="1"/>
      <c r="I474" s="1"/>
      <c r="J474" s="1"/>
      <c r="K474" s="1"/>
      <c r="L474" s="1"/>
      <c r="M474" s="1"/>
      <c r="N474" s="1"/>
      <c r="O474" s="1"/>
      <c r="P474" s="1"/>
    </row>
    <row r="475" spans="7:16" ht="15.75">
      <c r="G475" s="1"/>
      <c r="H475" s="1"/>
      <c r="I475" s="1"/>
      <c r="J475" s="1"/>
      <c r="K475" s="1"/>
      <c r="L475" s="1"/>
      <c r="M475" s="1"/>
      <c r="N475" s="1"/>
      <c r="O475" s="1"/>
      <c r="P475" s="1"/>
    </row>
    <row r="476" spans="7:16" ht="15.75">
      <c r="G476" s="1"/>
      <c r="H476" s="1"/>
      <c r="I476" s="1"/>
      <c r="J476" s="1"/>
      <c r="K476" s="1"/>
      <c r="L476" s="1"/>
      <c r="M476" s="1"/>
      <c r="N476" s="1"/>
      <c r="O476" s="1"/>
      <c r="P476" s="1"/>
    </row>
    <row r="477" spans="7:16" ht="15.75">
      <c r="G477" s="1"/>
      <c r="H477" s="1"/>
      <c r="I477" s="1"/>
      <c r="J477" s="1"/>
      <c r="K477" s="1"/>
      <c r="L477" s="1"/>
      <c r="M477" s="1"/>
      <c r="N477" s="1"/>
      <c r="O477" s="1"/>
      <c r="P477" s="1"/>
    </row>
    <row r="478" spans="7:16" ht="15.75">
      <c r="G478" s="1"/>
      <c r="H478" s="1"/>
      <c r="I478" s="1"/>
      <c r="J478" s="1"/>
      <c r="K478" s="1"/>
      <c r="L478" s="1"/>
      <c r="M478" s="1"/>
      <c r="N478" s="1"/>
      <c r="O478" s="1"/>
      <c r="P478" s="1"/>
    </row>
    <row r="479" spans="7:16" ht="15.75">
      <c r="G479" s="1"/>
      <c r="H479" s="1"/>
      <c r="I479" s="1"/>
      <c r="J479" s="1"/>
      <c r="K479" s="1"/>
      <c r="L479" s="1"/>
      <c r="M479" s="1"/>
      <c r="N479" s="1"/>
      <c r="O479" s="1"/>
      <c r="P479" s="1"/>
    </row>
    <row r="480" spans="7:16" ht="15.75">
      <c r="G480" s="1"/>
      <c r="H480" s="1"/>
      <c r="I480" s="1"/>
      <c r="J480" s="1"/>
      <c r="K480" s="1"/>
      <c r="L480" s="1"/>
      <c r="M480" s="1"/>
      <c r="N480" s="1"/>
      <c r="O480" s="1"/>
      <c r="P480" s="1"/>
    </row>
    <row r="481" spans="7:16" ht="15.75">
      <c r="G481" s="1"/>
      <c r="H481" s="1"/>
      <c r="I481" s="1"/>
      <c r="J481" s="1"/>
      <c r="K481" s="1"/>
      <c r="L481" s="1"/>
      <c r="M481" s="1"/>
      <c r="N481" s="1"/>
      <c r="O481" s="1"/>
      <c r="P481" s="1"/>
    </row>
    <row r="482" spans="7:16" ht="15.75">
      <c r="G482" s="1"/>
      <c r="H482" s="1"/>
      <c r="I482" s="1"/>
      <c r="J482" s="1"/>
      <c r="K482" s="1"/>
      <c r="L482" s="1"/>
      <c r="M482" s="1"/>
      <c r="N482" s="1"/>
      <c r="O482" s="1"/>
      <c r="P482" s="1"/>
    </row>
    <row r="483" spans="7:16" ht="15.75">
      <c r="G483" s="1"/>
      <c r="H483" s="1"/>
      <c r="I483" s="1"/>
      <c r="J483" s="1"/>
      <c r="K483" s="1"/>
      <c r="L483" s="1"/>
      <c r="M483" s="1"/>
      <c r="N483" s="1"/>
      <c r="O483" s="1"/>
      <c r="P483" s="1"/>
    </row>
    <row r="484" spans="7:16" ht="15.75">
      <c r="G484" s="1"/>
      <c r="H484" s="1"/>
      <c r="I484" s="1"/>
      <c r="J484" s="1"/>
      <c r="K484" s="1"/>
      <c r="L484" s="1"/>
      <c r="M484" s="1"/>
      <c r="N484" s="1"/>
      <c r="O484" s="1"/>
      <c r="P484" s="1"/>
    </row>
    <row r="485" spans="7:16" ht="15.75">
      <c r="G485" s="1"/>
      <c r="H485" s="1"/>
      <c r="I485" s="1"/>
      <c r="J485" s="1"/>
      <c r="K485" s="1"/>
      <c r="L485" s="1"/>
      <c r="M485" s="1"/>
      <c r="N485" s="1"/>
      <c r="O485" s="1"/>
      <c r="P485" s="1"/>
    </row>
    <row r="486" spans="7:16" ht="15.75">
      <c r="G486" s="1"/>
      <c r="H486" s="1"/>
      <c r="I486" s="1"/>
      <c r="J486" s="1"/>
      <c r="K486" s="1"/>
      <c r="L486" s="1"/>
      <c r="M486" s="1"/>
      <c r="N486" s="1"/>
      <c r="O486" s="1"/>
      <c r="P486" s="1"/>
    </row>
    <row r="487" spans="7:16" ht="15.75">
      <c r="G487" s="1"/>
      <c r="H487" s="1"/>
      <c r="I487" s="1"/>
      <c r="J487" s="1"/>
      <c r="K487" s="1"/>
      <c r="L487" s="1"/>
      <c r="M487" s="1"/>
      <c r="N487" s="1"/>
      <c r="O487" s="1"/>
      <c r="P487" s="1"/>
    </row>
    <row r="488" spans="7:16" ht="15.75">
      <c r="G488" s="1"/>
      <c r="H488" s="1"/>
      <c r="I488" s="1"/>
      <c r="J488" s="1"/>
      <c r="K488" s="1"/>
      <c r="L488" s="1"/>
      <c r="M488" s="1"/>
      <c r="N488" s="1"/>
      <c r="O488" s="1"/>
      <c r="P488" s="1"/>
    </row>
    <row r="489" spans="7:16" ht="15.75">
      <c r="G489" s="1"/>
      <c r="H489" s="1"/>
      <c r="I489" s="1"/>
      <c r="J489" s="1"/>
      <c r="K489" s="1"/>
      <c r="L489" s="1"/>
      <c r="M489" s="1"/>
      <c r="N489" s="1"/>
      <c r="O489" s="1"/>
      <c r="P489" s="1"/>
    </row>
    <row r="490" spans="7:16" ht="15.75">
      <c r="G490" s="1"/>
      <c r="H490" s="1"/>
      <c r="I490" s="1"/>
      <c r="J490" s="1"/>
      <c r="K490" s="1"/>
      <c r="L490" s="1"/>
      <c r="M490" s="1"/>
      <c r="N490" s="1"/>
      <c r="O490" s="1"/>
      <c r="P490" s="1"/>
    </row>
    <row r="491" spans="7:16" ht="15.75">
      <c r="G491" s="1"/>
      <c r="H491" s="1"/>
      <c r="I491" s="1"/>
      <c r="J491" s="1"/>
      <c r="K491" s="1"/>
      <c r="L491" s="1"/>
      <c r="M491" s="1"/>
      <c r="N491" s="1"/>
      <c r="O491" s="1"/>
      <c r="P491" s="1"/>
    </row>
    <row r="492" spans="7:16" ht="15.75">
      <c r="G492" s="1"/>
      <c r="H492" s="1"/>
      <c r="I492" s="1"/>
      <c r="J492" s="1"/>
      <c r="K492" s="1"/>
      <c r="L492" s="1"/>
      <c r="M492" s="1"/>
      <c r="N492" s="1"/>
      <c r="O492" s="1"/>
      <c r="P492" s="1"/>
    </row>
    <row r="493" spans="7:16" ht="15.75">
      <c r="G493" s="1"/>
      <c r="H493" s="1"/>
      <c r="I493" s="1"/>
      <c r="J493" s="1"/>
      <c r="K493" s="1"/>
      <c r="L493" s="1"/>
      <c r="M493" s="1"/>
      <c r="N493" s="1"/>
      <c r="O493" s="1"/>
      <c r="P493" s="1"/>
    </row>
    <row r="494" spans="7:16" ht="15.75">
      <c r="G494" s="1"/>
      <c r="H494" s="1"/>
      <c r="I494" s="1"/>
      <c r="J494" s="1"/>
      <c r="K494" s="1"/>
      <c r="L494" s="1"/>
      <c r="M494" s="1"/>
      <c r="N494" s="1"/>
      <c r="O494" s="1"/>
      <c r="P494" s="1"/>
    </row>
    <row r="495" spans="7:16" ht="15.75">
      <c r="G495" s="1"/>
      <c r="H495" s="1"/>
      <c r="I495" s="1"/>
      <c r="J495" s="1"/>
      <c r="K495" s="1"/>
      <c r="L495" s="1"/>
      <c r="M495" s="1"/>
      <c r="N495" s="1"/>
      <c r="O495" s="1"/>
      <c r="P495" s="1"/>
    </row>
    <row r="496" spans="7:16" ht="15.75">
      <c r="G496" s="1"/>
      <c r="H496" s="1"/>
      <c r="I496" s="1"/>
      <c r="J496" s="1"/>
      <c r="K496" s="1"/>
      <c r="L496" s="1"/>
      <c r="M496" s="1"/>
      <c r="N496" s="1"/>
      <c r="O496" s="1"/>
      <c r="P496" s="1"/>
    </row>
    <row r="497" spans="7:16" ht="15.75">
      <c r="G497" s="1"/>
      <c r="H497" s="1"/>
      <c r="I497" s="1"/>
      <c r="J497" s="1"/>
      <c r="K497" s="1"/>
      <c r="L497" s="1"/>
      <c r="M497" s="1"/>
      <c r="N497" s="1"/>
      <c r="O497" s="1"/>
      <c r="P497" s="1"/>
    </row>
    <row r="498" spans="7:16" ht="15.75">
      <c r="G498" s="1"/>
      <c r="H498" s="1"/>
      <c r="I498" s="1"/>
      <c r="J498" s="1"/>
      <c r="K498" s="1"/>
      <c r="L498" s="1"/>
      <c r="M498" s="1"/>
      <c r="N498" s="1"/>
      <c r="O498" s="1"/>
      <c r="P498" s="1"/>
    </row>
    <row r="499" spans="7:16" ht="15.75">
      <c r="G499" s="1"/>
      <c r="H499" s="1"/>
      <c r="I499" s="1"/>
      <c r="J499" s="1"/>
      <c r="K499" s="1"/>
      <c r="L499" s="1"/>
      <c r="M499" s="1"/>
      <c r="N499" s="1"/>
      <c r="O499" s="1"/>
      <c r="P499" s="1"/>
    </row>
    <row r="500" spans="7:16" ht="15.75">
      <c r="G500" s="1"/>
      <c r="H500" s="1"/>
      <c r="I500" s="1"/>
      <c r="J500" s="1"/>
      <c r="K500" s="1"/>
      <c r="L500" s="1"/>
      <c r="M500" s="1"/>
      <c r="N500" s="1"/>
      <c r="O500" s="1"/>
      <c r="P500" s="1"/>
    </row>
    <row r="501" spans="7:16" ht="15.75">
      <c r="G501" s="1"/>
      <c r="H501" s="1"/>
      <c r="I501" s="1"/>
      <c r="J501" s="1"/>
      <c r="K501" s="1"/>
      <c r="L501" s="1"/>
      <c r="M501" s="1"/>
      <c r="N501" s="1"/>
      <c r="O501" s="1"/>
      <c r="P501" s="1"/>
    </row>
    <row r="502" spans="7:16" ht="15.75">
      <c r="G502" s="1"/>
      <c r="H502" s="1"/>
      <c r="I502" s="1"/>
      <c r="J502" s="1"/>
      <c r="K502" s="1"/>
      <c r="L502" s="1"/>
      <c r="M502" s="1"/>
      <c r="N502" s="1"/>
      <c r="O502" s="1"/>
      <c r="P502" s="1"/>
    </row>
    <row r="503" spans="7:16" ht="15.75">
      <c r="G503" s="1"/>
      <c r="H503" s="1"/>
      <c r="I503" s="1"/>
      <c r="J503" s="1"/>
      <c r="K503" s="1"/>
      <c r="L503" s="1"/>
      <c r="M503" s="1"/>
      <c r="N503" s="1"/>
      <c r="O503" s="1"/>
      <c r="P503" s="1"/>
    </row>
    <row r="504" spans="7:16" ht="15.75">
      <c r="G504" s="1"/>
      <c r="H504" s="1"/>
      <c r="I504" s="1"/>
      <c r="J504" s="1"/>
      <c r="K504" s="1"/>
      <c r="L504" s="1"/>
      <c r="M504" s="1"/>
      <c r="N504" s="1"/>
      <c r="O504" s="1"/>
      <c r="P504" s="1"/>
    </row>
    <row r="505" spans="7:16" ht="15.75">
      <c r="G505" s="1"/>
      <c r="H505" s="1"/>
      <c r="I505" s="1"/>
      <c r="J505" s="1"/>
      <c r="K505" s="1"/>
      <c r="L505" s="1"/>
      <c r="M505" s="1"/>
      <c r="N505" s="1"/>
      <c r="O505" s="1"/>
      <c r="P505" s="1"/>
    </row>
    <row r="506" spans="7:16" ht="15.75">
      <c r="G506" s="1"/>
      <c r="H506" s="1"/>
      <c r="I506" s="1"/>
      <c r="J506" s="1"/>
      <c r="K506" s="1"/>
      <c r="L506" s="1"/>
      <c r="M506" s="1"/>
      <c r="N506" s="1"/>
      <c r="O506" s="1"/>
      <c r="P506" s="1"/>
    </row>
    <row r="507" spans="7:16" ht="15.75">
      <c r="G507" s="1"/>
      <c r="H507" s="1"/>
      <c r="I507" s="1"/>
      <c r="J507" s="1"/>
      <c r="K507" s="1"/>
      <c r="L507" s="1"/>
      <c r="M507" s="1"/>
      <c r="N507" s="1"/>
      <c r="O507" s="1"/>
      <c r="P507" s="1"/>
    </row>
    <row r="508" spans="7:16" ht="15.75">
      <c r="G508" s="1"/>
      <c r="H508" s="1"/>
      <c r="I508" s="1"/>
      <c r="J508" s="1"/>
      <c r="K508" s="1"/>
      <c r="L508" s="1"/>
      <c r="M508" s="1"/>
      <c r="N508" s="1"/>
      <c r="O508" s="1"/>
      <c r="P508" s="1"/>
    </row>
    <row r="509" spans="7:16" ht="15.75">
      <c r="G509" s="1"/>
      <c r="H509" s="1"/>
      <c r="I509" s="1"/>
      <c r="J509" s="1"/>
      <c r="K509" s="1"/>
      <c r="L509" s="1"/>
      <c r="M509" s="1"/>
      <c r="N509" s="1"/>
      <c r="O509" s="1"/>
      <c r="P509" s="1"/>
    </row>
    <row r="510" spans="7:16" ht="15.75">
      <c r="G510" s="1"/>
      <c r="H510" s="1"/>
      <c r="I510" s="1"/>
      <c r="J510" s="1"/>
      <c r="K510" s="1"/>
      <c r="L510" s="1"/>
      <c r="M510" s="1"/>
      <c r="N510" s="1"/>
      <c r="O510" s="1"/>
      <c r="P510" s="1"/>
    </row>
    <row r="511" spans="7:16" ht="15.75">
      <c r="G511" s="1"/>
      <c r="H511" s="1"/>
      <c r="I511" s="1"/>
      <c r="J511" s="1"/>
      <c r="K511" s="1"/>
      <c r="L511" s="1"/>
      <c r="M511" s="1"/>
      <c r="N511" s="1"/>
      <c r="O511" s="1"/>
      <c r="P511" s="1"/>
    </row>
    <row r="512" spans="7:16" ht="15.75">
      <c r="G512" s="1"/>
      <c r="H512" s="1"/>
      <c r="I512" s="1"/>
      <c r="J512" s="1"/>
      <c r="K512" s="1"/>
      <c r="L512" s="1"/>
      <c r="M512" s="1"/>
      <c r="N512" s="1"/>
      <c r="O512" s="1"/>
      <c r="P512" s="1"/>
    </row>
    <row r="513" spans="7:16" ht="15.75">
      <c r="G513" s="1"/>
      <c r="H513" s="1"/>
      <c r="I513" s="1"/>
      <c r="J513" s="1"/>
      <c r="K513" s="1"/>
      <c r="L513" s="1"/>
      <c r="M513" s="1"/>
      <c r="N513" s="1"/>
      <c r="O513" s="1"/>
      <c r="P513" s="1"/>
    </row>
    <row r="514" spans="7:16" ht="15.75">
      <c r="G514" s="1"/>
      <c r="H514" s="1"/>
      <c r="I514" s="1"/>
      <c r="J514" s="1"/>
      <c r="K514" s="1"/>
      <c r="L514" s="1"/>
      <c r="M514" s="1"/>
      <c r="N514" s="1"/>
      <c r="O514" s="1"/>
      <c r="P514" s="1"/>
    </row>
    <row r="515" spans="7:16" ht="15.75">
      <c r="G515" s="1"/>
      <c r="H515" s="1"/>
      <c r="I515" s="1"/>
      <c r="J515" s="1"/>
      <c r="K515" s="1"/>
      <c r="L515" s="1"/>
      <c r="M515" s="1"/>
      <c r="N515" s="1"/>
      <c r="O515" s="1"/>
      <c r="P515" s="1"/>
    </row>
    <row r="516" spans="7:16" ht="15.75">
      <c r="G516" s="1"/>
      <c r="H516" s="1"/>
      <c r="I516" s="1"/>
      <c r="J516" s="1"/>
      <c r="K516" s="1"/>
      <c r="L516" s="1"/>
      <c r="M516" s="1"/>
      <c r="N516" s="1"/>
      <c r="O516" s="1"/>
      <c r="P516" s="1"/>
    </row>
    <row r="517" spans="7:16" ht="15.75">
      <c r="G517" s="1"/>
      <c r="H517" s="1"/>
      <c r="I517" s="1"/>
      <c r="J517" s="1"/>
      <c r="K517" s="1"/>
      <c r="L517" s="1"/>
      <c r="M517" s="1"/>
      <c r="N517" s="1"/>
      <c r="O517" s="1"/>
      <c r="P517" s="1"/>
    </row>
    <row r="518" spans="7:16" ht="15.75">
      <c r="G518" s="1"/>
      <c r="H518" s="1"/>
      <c r="I518" s="1"/>
      <c r="J518" s="1"/>
      <c r="K518" s="1"/>
      <c r="L518" s="1"/>
      <c r="M518" s="1"/>
      <c r="N518" s="1"/>
      <c r="O518" s="1"/>
      <c r="P518" s="1"/>
    </row>
    <row r="519" spans="7:16" ht="15.75">
      <c r="G519" s="1"/>
      <c r="H519" s="1"/>
      <c r="I519" s="1"/>
      <c r="J519" s="1"/>
      <c r="K519" s="1"/>
      <c r="L519" s="1"/>
      <c r="M519" s="1"/>
      <c r="N519" s="1"/>
      <c r="O519" s="1"/>
      <c r="P519" s="1"/>
    </row>
    <row r="520" spans="7:16" ht="15.75">
      <c r="G520" s="1"/>
      <c r="H520" s="1"/>
      <c r="I520" s="1"/>
      <c r="J520" s="1"/>
      <c r="K520" s="1"/>
      <c r="L520" s="1"/>
      <c r="M520" s="1"/>
      <c r="N520" s="1"/>
      <c r="O520" s="1"/>
      <c r="P520" s="1"/>
    </row>
    <row r="521" spans="7:16" ht="15.75">
      <c r="G521" s="1"/>
      <c r="H521" s="1"/>
      <c r="I521" s="1"/>
      <c r="J521" s="1"/>
      <c r="K521" s="1"/>
      <c r="L521" s="1"/>
      <c r="M521" s="1"/>
      <c r="N521" s="1"/>
      <c r="O521" s="1"/>
      <c r="P521" s="1"/>
    </row>
    <row r="522" spans="7:16" ht="15.75">
      <c r="G522" s="1"/>
      <c r="H522" s="1"/>
      <c r="I522" s="1"/>
      <c r="J522" s="1"/>
      <c r="K522" s="1"/>
      <c r="L522" s="1"/>
      <c r="M522" s="1"/>
      <c r="N522" s="1"/>
      <c r="O522" s="1"/>
      <c r="P522" s="1"/>
    </row>
    <row r="523" spans="7:16" ht="15.75">
      <c r="G523" s="1"/>
      <c r="H523" s="1"/>
      <c r="I523" s="1"/>
      <c r="J523" s="1"/>
      <c r="K523" s="1"/>
      <c r="L523" s="1"/>
      <c r="M523" s="1"/>
      <c r="N523" s="1"/>
      <c r="O523" s="1"/>
      <c r="P523" s="1"/>
    </row>
    <row r="524" spans="7:16" ht="15.75">
      <c r="G524" s="1"/>
      <c r="H524" s="1"/>
      <c r="I524" s="1"/>
      <c r="J524" s="1"/>
      <c r="K524" s="1"/>
      <c r="L524" s="1"/>
      <c r="M524" s="1"/>
      <c r="N524" s="1"/>
      <c r="O524" s="1"/>
      <c r="P524" s="1"/>
    </row>
    <row r="525" spans="7:16" ht="15.75">
      <c r="G525" s="1"/>
      <c r="H525" s="1"/>
      <c r="I525" s="1"/>
      <c r="J525" s="1"/>
      <c r="K525" s="1"/>
      <c r="L525" s="1"/>
      <c r="M525" s="1"/>
      <c r="N525" s="1"/>
      <c r="O525" s="1"/>
      <c r="P525" s="1"/>
    </row>
    <row r="526" spans="7:16" ht="15.75">
      <c r="G526" s="1"/>
      <c r="H526" s="1"/>
      <c r="I526" s="1"/>
      <c r="J526" s="1"/>
      <c r="K526" s="1"/>
      <c r="L526" s="1"/>
      <c r="M526" s="1"/>
      <c r="N526" s="1"/>
      <c r="O526" s="1"/>
      <c r="P526" s="1"/>
    </row>
    <row r="527" spans="7:16" ht="15.75">
      <c r="G527" s="1"/>
      <c r="H527" s="1"/>
      <c r="I527" s="1"/>
      <c r="J527" s="1"/>
      <c r="K527" s="1"/>
      <c r="L527" s="1"/>
      <c r="M527" s="1"/>
      <c r="N527" s="1"/>
      <c r="O527" s="1"/>
      <c r="P527" s="1"/>
    </row>
    <row r="528" spans="7:16" ht="15.75">
      <c r="G528" s="1"/>
      <c r="H528" s="1"/>
      <c r="I528" s="1"/>
      <c r="J528" s="1"/>
      <c r="K528" s="1"/>
      <c r="L528" s="1"/>
      <c r="M528" s="1"/>
      <c r="N528" s="1"/>
      <c r="O528" s="1"/>
      <c r="P528" s="1"/>
    </row>
    <row r="529" spans="7:16" ht="15.75">
      <c r="G529" s="1"/>
      <c r="H529" s="1"/>
      <c r="I529" s="1"/>
      <c r="J529" s="1"/>
      <c r="K529" s="1"/>
      <c r="L529" s="1"/>
      <c r="M529" s="1"/>
      <c r="N529" s="1"/>
      <c r="O529" s="1"/>
      <c r="P529" s="1"/>
    </row>
    <row r="530" spans="7:16" ht="15.75">
      <c r="G530" s="1"/>
      <c r="H530" s="1"/>
      <c r="I530" s="1"/>
      <c r="J530" s="1"/>
      <c r="K530" s="1"/>
      <c r="L530" s="1"/>
      <c r="M530" s="1"/>
      <c r="N530" s="1"/>
      <c r="O530" s="1"/>
      <c r="P530" s="1"/>
    </row>
    <row r="531" spans="7:16" ht="15.75">
      <c r="G531" s="1"/>
      <c r="H531" s="1"/>
      <c r="I531" s="1"/>
      <c r="J531" s="1"/>
      <c r="K531" s="1"/>
      <c r="L531" s="1"/>
      <c r="M531" s="1"/>
      <c r="N531" s="1"/>
      <c r="O531" s="1"/>
      <c r="P531" s="1"/>
    </row>
    <row r="532" spans="7:16" ht="15.75">
      <c r="G532" s="1"/>
      <c r="H532" s="1"/>
      <c r="I532" s="1"/>
      <c r="J532" s="1"/>
      <c r="K532" s="1"/>
      <c r="L532" s="1"/>
      <c r="M532" s="1"/>
      <c r="N532" s="1"/>
      <c r="O532" s="1"/>
      <c r="P532" s="1"/>
    </row>
    <row r="533" spans="7:16" ht="15.75">
      <c r="G533" s="1"/>
      <c r="H533" s="1"/>
      <c r="I533" s="1"/>
      <c r="J533" s="1"/>
      <c r="K533" s="1"/>
      <c r="L533" s="1"/>
      <c r="M533" s="1"/>
      <c r="N533" s="1"/>
      <c r="O533" s="1"/>
      <c r="P533" s="1"/>
    </row>
    <row r="534" spans="7:16" ht="15.75">
      <c r="G534" s="1"/>
      <c r="H534" s="1"/>
      <c r="I534" s="1"/>
      <c r="J534" s="1"/>
      <c r="K534" s="1"/>
      <c r="L534" s="1"/>
      <c r="M534" s="1"/>
      <c r="N534" s="1"/>
      <c r="O534" s="1"/>
      <c r="P534" s="1"/>
    </row>
    <row r="535" spans="7:16" ht="15.75">
      <c r="G535" s="1"/>
      <c r="H535" s="1"/>
      <c r="I535" s="1"/>
      <c r="J535" s="1"/>
      <c r="K535" s="1"/>
      <c r="L535" s="1"/>
      <c r="M535" s="1"/>
      <c r="N535" s="1"/>
      <c r="O535" s="1"/>
      <c r="P535" s="1"/>
    </row>
    <row r="536" spans="7:16" ht="15.75">
      <c r="G536" s="1"/>
      <c r="H536" s="1"/>
      <c r="I536" s="1"/>
      <c r="J536" s="1"/>
      <c r="K536" s="1"/>
      <c r="L536" s="1"/>
      <c r="M536" s="1"/>
      <c r="N536" s="1"/>
      <c r="O536" s="1"/>
      <c r="P536" s="1"/>
    </row>
    <row r="537" spans="7:16" ht="15.75">
      <c r="G537" s="1"/>
      <c r="H537" s="1"/>
      <c r="I537" s="1"/>
      <c r="J537" s="1"/>
      <c r="K537" s="1"/>
      <c r="L537" s="1"/>
      <c r="M537" s="1"/>
      <c r="N537" s="1"/>
      <c r="O537" s="1"/>
      <c r="P537" s="1"/>
    </row>
    <row r="538" spans="7:16" ht="15.75">
      <c r="G538" s="1"/>
      <c r="H538" s="1"/>
      <c r="I538" s="1"/>
      <c r="J538" s="1"/>
      <c r="K538" s="1"/>
      <c r="L538" s="1"/>
      <c r="M538" s="1"/>
      <c r="N538" s="1"/>
      <c r="O538" s="1"/>
      <c r="P538" s="1"/>
    </row>
    <row r="539" spans="7:16" ht="15.75">
      <c r="G539" s="1"/>
      <c r="H539" s="1"/>
      <c r="I539" s="1"/>
      <c r="J539" s="1"/>
      <c r="K539" s="1"/>
      <c r="L539" s="1"/>
      <c r="M539" s="1"/>
      <c r="N539" s="1"/>
      <c r="O539" s="1"/>
      <c r="P539" s="1"/>
    </row>
    <row r="540" spans="7:16" ht="15.75">
      <c r="G540" s="1"/>
      <c r="H540" s="1"/>
      <c r="I540" s="1"/>
      <c r="J540" s="1"/>
      <c r="K540" s="1"/>
      <c r="L540" s="1"/>
      <c r="M540" s="1"/>
      <c r="N540" s="1"/>
      <c r="O540" s="1"/>
      <c r="P540" s="1"/>
    </row>
    <row r="541" spans="7:16" ht="15.75">
      <c r="G541" s="1"/>
      <c r="H541" s="1"/>
      <c r="I541" s="1"/>
      <c r="J541" s="1"/>
      <c r="K541" s="1"/>
      <c r="L541" s="1"/>
      <c r="M541" s="1"/>
      <c r="N541" s="1"/>
      <c r="O541" s="1"/>
      <c r="P541" s="1"/>
    </row>
    <row r="542" spans="10:11" ht="15.75">
      <c r="J542" s="24"/>
      <c r="K542" s="24"/>
    </row>
    <row r="543" spans="10:11" ht="15.75">
      <c r="J543" s="24"/>
      <c r="K543" s="24"/>
    </row>
    <row r="544" spans="10:11" ht="15.75">
      <c r="J544" s="24"/>
      <c r="K544" s="24"/>
    </row>
    <row r="545" spans="10:11" ht="15.75">
      <c r="J545" s="24"/>
      <c r="K545" s="24"/>
    </row>
    <row r="546" spans="10:11" ht="15.75">
      <c r="J546" s="24"/>
      <c r="K546" s="24"/>
    </row>
    <row r="547" spans="10:11" ht="15.75">
      <c r="J547" s="24"/>
      <c r="K547" s="24"/>
    </row>
    <row r="548" spans="10:11" ht="15.75">
      <c r="J548" s="24"/>
      <c r="K548" s="24"/>
    </row>
    <row r="549" spans="10:11" ht="15.75">
      <c r="J549" s="24"/>
      <c r="K549" s="24"/>
    </row>
    <row r="550" spans="10:11" ht="15.75">
      <c r="J550" s="24"/>
      <c r="K550" s="24"/>
    </row>
    <row r="551" spans="10:11" ht="15.75">
      <c r="J551" s="24"/>
      <c r="K551" s="24"/>
    </row>
    <row r="552" spans="10:11" ht="15.75">
      <c r="J552" s="24"/>
      <c r="K552" s="24"/>
    </row>
    <row r="553" spans="10:11" ht="15.75">
      <c r="J553" s="24"/>
      <c r="K553" s="24"/>
    </row>
    <row r="554" spans="10:11" ht="15.75">
      <c r="J554" s="24"/>
      <c r="K554" s="24"/>
    </row>
    <row r="555" spans="10:11" ht="15.75">
      <c r="J555" s="24"/>
      <c r="K555" s="24"/>
    </row>
    <row r="556" spans="10:11" ht="15.75">
      <c r="J556" s="24"/>
      <c r="K556" s="24"/>
    </row>
    <row r="557" spans="10:11" ht="15.75">
      <c r="J557" s="24"/>
      <c r="K557" s="24"/>
    </row>
    <row r="558" spans="10:11" ht="15.75">
      <c r="J558" s="24"/>
      <c r="K558" s="24"/>
    </row>
    <row r="559" spans="10:11" ht="15.75">
      <c r="J559" s="24"/>
      <c r="K559" s="24"/>
    </row>
    <row r="560" spans="10:11" ht="15.75">
      <c r="J560" s="24"/>
      <c r="K560" s="24"/>
    </row>
    <row r="561" spans="10:11" ht="15.75">
      <c r="J561" s="24"/>
      <c r="K561" s="24"/>
    </row>
    <row r="562" spans="10:11" ht="15.75">
      <c r="J562" s="24"/>
      <c r="K562" s="24"/>
    </row>
    <row r="563" spans="10:11" ht="15.75">
      <c r="J563" s="24"/>
      <c r="K563" s="24"/>
    </row>
    <row r="564" spans="10:11" ht="15.75">
      <c r="J564" s="24"/>
      <c r="K564" s="24"/>
    </row>
    <row r="565" spans="10:11" ht="15.75">
      <c r="J565" s="24"/>
      <c r="K565" s="24"/>
    </row>
    <row r="566" spans="10:11" ht="15.75">
      <c r="J566" s="24"/>
      <c r="K566" s="24"/>
    </row>
    <row r="567" spans="10:11" ht="15.75">
      <c r="J567" s="24"/>
      <c r="K567" s="24"/>
    </row>
    <row r="568" spans="10:11" ht="15.75">
      <c r="J568" s="24"/>
      <c r="K568" s="24"/>
    </row>
    <row r="569" spans="10:11" ht="15.75">
      <c r="J569" s="24"/>
      <c r="K569" s="24"/>
    </row>
    <row r="570" spans="10:11" ht="15.75">
      <c r="J570" s="24"/>
      <c r="K570" s="24"/>
    </row>
    <row r="571" spans="10:11" ht="15.75">
      <c r="J571" s="24"/>
      <c r="K571" s="24"/>
    </row>
    <row r="572" spans="10:11" ht="15.75">
      <c r="J572" s="24"/>
      <c r="K572" s="24"/>
    </row>
    <row r="573" spans="10:11" ht="15.75">
      <c r="J573" s="24"/>
      <c r="K573" s="24"/>
    </row>
    <row r="574" spans="10:11" ht="15.75">
      <c r="J574" s="24"/>
      <c r="K574" s="24"/>
    </row>
    <row r="575" spans="10:11" ht="15.75">
      <c r="J575" s="24"/>
      <c r="K575" s="24"/>
    </row>
    <row r="576" spans="10:11" ht="15.75">
      <c r="J576" s="24"/>
      <c r="K576" s="24"/>
    </row>
    <row r="577" spans="10:11" ht="15.75">
      <c r="J577" s="24"/>
      <c r="K577" s="24"/>
    </row>
    <row r="578" spans="10:11" ht="15.75">
      <c r="J578" s="24"/>
      <c r="K578" s="24"/>
    </row>
    <row r="579" spans="10:11" ht="15.75">
      <c r="J579" s="24"/>
      <c r="K579" s="24"/>
    </row>
    <row r="580" spans="10:11" ht="15.75">
      <c r="J580" s="24"/>
      <c r="K580" s="24"/>
    </row>
    <row r="581" spans="10:11" ht="15.75">
      <c r="J581" s="24"/>
      <c r="K581" s="24"/>
    </row>
    <row r="582" spans="10:11" ht="15.75">
      <c r="J582" s="24"/>
      <c r="K582" s="24"/>
    </row>
    <row r="583" spans="10:11" ht="15.75">
      <c r="J583" s="24"/>
      <c r="K583" s="24"/>
    </row>
    <row r="584" spans="10:11" ht="15.75">
      <c r="J584" s="24"/>
      <c r="K584" s="24"/>
    </row>
    <row r="585" spans="10:11" ht="15.75">
      <c r="J585" s="24"/>
      <c r="K585" s="24"/>
    </row>
    <row r="586" spans="10:11" ht="15.75">
      <c r="J586" s="24"/>
      <c r="K586" s="24"/>
    </row>
    <row r="587" spans="10:11" ht="15.75">
      <c r="J587" s="24"/>
      <c r="K587" s="24"/>
    </row>
    <row r="588" spans="10:11" ht="15.75">
      <c r="J588" s="24"/>
      <c r="K588" s="24"/>
    </row>
    <row r="589" spans="10:11" ht="15.75">
      <c r="J589" s="24"/>
      <c r="K589" s="24"/>
    </row>
    <row r="590" spans="10:11" ht="15.75">
      <c r="J590" s="24"/>
      <c r="K590" s="24"/>
    </row>
    <row r="591" spans="10:11" ht="15.75">
      <c r="J591" s="24"/>
      <c r="K591" s="24"/>
    </row>
    <row r="592" spans="10:11" ht="15.75">
      <c r="J592" s="24"/>
      <c r="K592" s="24"/>
    </row>
    <row r="593" spans="10:11" ht="15.75">
      <c r="J593" s="24"/>
      <c r="K593" s="24"/>
    </row>
    <row r="594" spans="10:11" ht="15.75">
      <c r="J594" s="24"/>
      <c r="K594" s="24"/>
    </row>
    <row r="595" spans="10:11" ht="15.75">
      <c r="J595" s="24"/>
      <c r="K595" s="24"/>
    </row>
    <row r="596" spans="10:11" ht="15.75">
      <c r="J596" s="24"/>
      <c r="K596" s="24"/>
    </row>
    <row r="597" spans="10:11" ht="15.75">
      <c r="J597" s="24"/>
      <c r="K597" s="24"/>
    </row>
    <row r="598" spans="10:11" ht="15.75">
      <c r="J598" s="24"/>
      <c r="K598" s="24"/>
    </row>
    <row r="599" spans="10:11" ht="15.75">
      <c r="J599" s="24"/>
      <c r="K599" s="24"/>
    </row>
    <row r="600" spans="10:11" ht="15.75">
      <c r="J600" s="24"/>
      <c r="K600" s="24"/>
    </row>
    <row r="601" spans="10:11" ht="15.75">
      <c r="J601" s="24"/>
      <c r="K601" s="24"/>
    </row>
    <row r="602" spans="10:11" ht="15.75">
      <c r="J602" s="24"/>
      <c r="K602" s="24"/>
    </row>
    <row r="603" spans="10:11" ht="15.75">
      <c r="J603" s="24"/>
      <c r="K603" s="24"/>
    </row>
    <row r="604" spans="10:11" ht="15.75">
      <c r="J604" s="24"/>
      <c r="K604" s="24"/>
    </row>
    <row r="605" spans="10:11" ht="15.75">
      <c r="J605" s="24"/>
      <c r="K605" s="24"/>
    </row>
    <row r="606" spans="10:11" ht="15.75">
      <c r="J606" s="24"/>
      <c r="K606" s="24"/>
    </row>
    <row r="607" spans="10:11" ht="15.75">
      <c r="J607" s="24"/>
      <c r="K607" s="24"/>
    </row>
    <row r="608" spans="10:11" ht="15.75">
      <c r="J608" s="24"/>
      <c r="K608" s="24"/>
    </row>
    <row r="609" spans="10:11" ht="15.75">
      <c r="J609" s="24"/>
      <c r="K609" s="24"/>
    </row>
    <row r="610" spans="10:11" ht="15.75">
      <c r="J610" s="24"/>
      <c r="K610" s="24"/>
    </row>
    <row r="611" spans="10:11" ht="15.75">
      <c r="J611" s="24"/>
      <c r="K611" s="24"/>
    </row>
    <row r="612" spans="10:11" ht="15.75">
      <c r="J612" s="24"/>
      <c r="K612" s="24"/>
    </row>
    <row r="613" spans="10:11" ht="15.75">
      <c r="J613" s="24"/>
      <c r="K613" s="24"/>
    </row>
    <row r="614" spans="10:11" ht="15.75">
      <c r="J614" s="24"/>
      <c r="K614" s="24"/>
    </row>
    <row r="615" spans="10:11" ht="15.75">
      <c r="J615" s="24"/>
      <c r="K615" s="24"/>
    </row>
    <row r="616" spans="10:11" ht="15.75">
      <c r="J616" s="24"/>
      <c r="K616" s="24"/>
    </row>
    <row r="617" spans="10:11" ht="15.75">
      <c r="J617" s="24"/>
      <c r="K617" s="24"/>
    </row>
    <row r="618" spans="10:11" ht="15.75">
      <c r="J618" s="24"/>
      <c r="K618" s="24"/>
    </row>
    <row r="619" spans="10:11" ht="15.75">
      <c r="J619" s="24"/>
      <c r="K619" s="24"/>
    </row>
    <row r="620" spans="10:11" ht="15.75">
      <c r="J620" s="24"/>
      <c r="K620" s="24"/>
    </row>
    <row r="621" spans="10:11" ht="15.75">
      <c r="J621" s="24"/>
      <c r="K621" s="24"/>
    </row>
    <row r="622" spans="10:11" ht="15.75">
      <c r="J622" s="24"/>
      <c r="K622" s="24"/>
    </row>
    <row r="623" spans="10:11" ht="15.75">
      <c r="J623" s="24"/>
      <c r="K623" s="24"/>
    </row>
    <row r="624" spans="10:11" ht="15.75">
      <c r="J624" s="24"/>
      <c r="K624" s="24"/>
    </row>
    <row r="625" spans="10:11" ht="15.75">
      <c r="J625" s="24"/>
      <c r="K625" s="24"/>
    </row>
    <row r="626" spans="10:11" ht="15.75">
      <c r="J626" s="24"/>
      <c r="K626" s="24"/>
    </row>
    <row r="627" spans="10:11" ht="15.75">
      <c r="J627" s="24"/>
      <c r="K627" s="24"/>
    </row>
    <row r="628" spans="10:11" ht="15.75">
      <c r="J628" s="24"/>
      <c r="K628" s="24"/>
    </row>
    <row r="629" spans="10:11" ht="15.75">
      <c r="J629" s="24"/>
      <c r="K629" s="24"/>
    </row>
    <row r="630" spans="10:11" ht="15.75">
      <c r="J630" s="24"/>
      <c r="K630" s="24"/>
    </row>
    <row r="631" spans="10:11" ht="15.75">
      <c r="J631" s="24"/>
      <c r="K631" s="24"/>
    </row>
    <row r="632" spans="10:11" ht="15.75">
      <c r="J632" s="24"/>
      <c r="K632" s="24"/>
    </row>
    <row r="633" spans="10:11" ht="15.75">
      <c r="J633" s="24"/>
      <c r="K633" s="24"/>
    </row>
    <row r="634" spans="10:11" ht="15.75">
      <c r="J634" s="24"/>
      <c r="K634" s="24"/>
    </row>
    <row r="635" spans="10:11" ht="15.75">
      <c r="J635" s="24"/>
      <c r="K635" s="24"/>
    </row>
    <row r="636" spans="10:11" ht="15.75">
      <c r="J636" s="24"/>
      <c r="K636" s="24"/>
    </row>
    <row r="637" spans="10:11" ht="15.75">
      <c r="J637" s="24"/>
      <c r="K637" s="24"/>
    </row>
    <row r="638" spans="10:11" ht="15.75">
      <c r="J638" s="24"/>
      <c r="K638" s="24"/>
    </row>
    <row r="639" spans="10:11" ht="15.75">
      <c r="J639" s="24"/>
      <c r="K639" s="24"/>
    </row>
    <row r="640" spans="10:11" ht="15.75">
      <c r="J640" s="24"/>
      <c r="K640" s="24"/>
    </row>
    <row r="641" spans="10:11" ht="15.75">
      <c r="J641" s="24"/>
      <c r="K641" s="24"/>
    </row>
    <row r="642" spans="10:11" ht="15.75">
      <c r="J642" s="24"/>
      <c r="K642" s="24"/>
    </row>
    <row r="643" spans="10:11" ht="15.75">
      <c r="J643" s="24"/>
      <c r="K643" s="24"/>
    </row>
    <row r="644" spans="10:11" ht="15.75">
      <c r="J644" s="24"/>
      <c r="K644" s="24"/>
    </row>
    <row r="645" spans="10:11" ht="15.75">
      <c r="J645" s="24"/>
      <c r="K645" s="24"/>
    </row>
    <row r="646" spans="10:11" ht="15.75">
      <c r="J646" s="24"/>
      <c r="K646" s="24"/>
    </row>
    <row r="647" spans="10:11" ht="15.75">
      <c r="J647" s="24"/>
      <c r="K647" s="24"/>
    </row>
    <row r="648" spans="10:11" ht="15.75">
      <c r="J648" s="24"/>
      <c r="K648" s="24"/>
    </row>
    <row r="649" spans="10:11" ht="15.75">
      <c r="J649" s="24"/>
      <c r="K649" s="24"/>
    </row>
    <row r="650" spans="10:11" ht="15.75">
      <c r="J650" s="24"/>
      <c r="K650" s="24"/>
    </row>
    <row r="651" spans="10:11" ht="15.75">
      <c r="J651" s="24"/>
      <c r="K651" s="24"/>
    </row>
    <row r="652" spans="10:11" ht="15.75">
      <c r="J652" s="24"/>
      <c r="K652" s="24"/>
    </row>
    <row r="653" spans="10:11" ht="15.75">
      <c r="J653" s="24"/>
      <c r="K653" s="24"/>
    </row>
    <row r="654" spans="10:11" ht="15.75">
      <c r="J654" s="24"/>
      <c r="K654" s="24"/>
    </row>
    <row r="655" spans="10:11" ht="15.75">
      <c r="J655" s="24"/>
      <c r="K655" s="24"/>
    </row>
    <row r="656" spans="10:11" ht="15.75">
      <c r="J656" s="24"/>
      <c r="K656" s="24"/>
    </row>
    <row r="657" spans="10:11" ht="15.75">
      <c r="J657" s="24"/>
      <c r="K657" s="24"/>
    </row>
    <row r="658" spans="10:11" ht="15.75">
      <c r="J658" s="24"/>
      <c r="K658" s="24"/>
    </row>
    <row r="659" spans="10:11" ht="15.75">
      <c r="J659" s="24"/>
      <c r="K659" s="24"/>
    </row>
    <row r="660" spans="10:11" ht="15.75">
      <c r="J660" s="24"/>
      <c r="K660" s="24"/>
    </row>
    <row r="661" spans="10:11" ht="15.75">
      <c r="J661" s="24"/>
      <c r="K661" s="24"/>
    </row>
    <row r="662" spans="10:11" ht="15.75">
      <c r="J662" s="24"/>
      <c r="K662" s="24"/>
    </row>
    <row r="663" spans="10:11" ht="15.75">
      <c r="J663" s="24"/>
      <c r="K663" s="24"/>
    </row>
    <row r="664" spans="10:11" ht="15.75">
      <c r="J664" s="24"/>
      <c r="K664" s="24"/>
    </row>
    <row r="665" spans="10:11" ht="15.75">
      <c r="J665" s="24"/>
      <c r="K665" s="24"/>
    </row>
    <row r="666" spans="10:11" ht="15.75">
      <c r="J666" s="24"/>
      <c r="K666" s="24"/>
    </row>
    <row r="667" spans="10:11" ht="15.75">
      <c r="J667" s="24"/>
      <c r="K667" s="24"/>
    </row>
    <row r="668" spans="10:11" ht="15.75">
      <c r="J668" s="24"/>
      <c r="K668" s="24"/>
    </row>
    <row r="669" spans="10:11" ht="15.75">
      <c r="J669" s="24"/>
      <c r="K669" s="24"/>
    </row>
    <row r="670" spans="10:11" ht="15.75">
      <c r="J670" s="24"/>
      <c r="K670" s="24"/>
    </row>
    <row r="671" spans="10:11" ht="15.75">
      <c r="J671" s="24"/>
      <c r="K671" s="24"/>
    </row>
    <row r="672" spans="10:11" ht="15.75">
      <c r="J672" s="24"/>
      <c r="K672" s="24"/>
    </row>
    <row r="673" spans="10:11" ht="15.75">
      <c r="J673" s="24"/>
      <c r="K673" s="24"/>
    </row>
    <row r="674" spans="10:11" ht="15.75">
      <c r="J674" s="24"/>
      <c r="K674" s="24"/>
    </row>
    <row r="675" spans="10:11" ht="15.75">
      <c r="J675" s="24"/>
      <c r="K675" s="24"/>
    </row>
    <row r="676" spans="10:11" ht="15.75">
      <c r="J676" s="24"/>
      <c r="K676" s="24"/>
    </row>
    <row r="677" spans="10:11" ht="15.75">
      <c r="J677" s="24"/>
      <c r="K677" s="24"/>
    </row>
    <row r="678" spans="10:11" ht="15.75">
      <c r="J678" s="24"/>
      <c r="K678" s="24"/>
    </row>
    <row r="679" spans="10:11" ht="15.75">
      <c r="J679" s="24"/>
      <c r="K679" s="24"/>
    </row>
    <row r="680" spans="10:11" ht="15.75">
      <c r="J680" s="24"/>
      <c r="K680" s="24"/>
    </row>
    <row r="681" spans="10:11" ht="15.75">
      <c r="J681" s="24"/>
      <c r="K681" s="24"/>
    </row>
    <row r="682" spans="10:11" ht="15.75">
      <c r="J682" s="24"/>
      <c r="K682" s="24"/>
    </row>
    <row r="683" spans="10:11" ht="15.75">
      <c r="J683" s="24"/>
      <c r="K683" s="24"/>
    </row>
    <row r="684" spans="10:11" ht="15.75">
      <c r="J684" s="24"/>
      <c r="K684" s="24"/>
    </row>
    <row r="685" spans="10:11" ht="15.75">
      <c r="J685" s="24"/>
      <c r="K685" s="24"/>
    </row>
    <row r="686" spans="10:11" ht="15.75">
      <c r="J686" s="24"/>
      <c r="K686" s="24"/>
    </row>
    <row r="687" spans="10:11" ht="15.75">
      <c r="J687" s="24"/>
      <c r="K687" s="24"/>
    </row>
    <row r="688" spans="10:11" ht="15.75">
      <c r="J688" s="24"/>
      <c r="K688" s="24"/>
    </row>
    <row r="689" spans="10:11" ht="15.75">
      <c r="J689" s="24"/>
      <c r="K689" s="24"/>
    </row>
    <row r="690" spans="10:11" ht="15.75">
      <c r="J690" s="24"/>
      <c r="K690" s="24"/>
    </row>
    <row r="691" spans="10:11" ht="15.75">
      <c r="J691" s="24"/>
      <c r="K691" s="24"/>
    </row>
    <row r="692" spans="10:11" ht="15.75">
      <c r="J692" s="24"/>
      <c r="K692" s="24"/>
    </row>
    <row r="693" spans="10:11" ht="15.75">
      <c r="J693" s="24"/>
      <c r="K693" s="24"/>
    </row>
    <row r="694" spans="10:11" ht="15.75">
      <c r="J694" s="24"/>
      <c r="K694" s="24"/>
    </row>
    <row r="695" spans="10:11" ht="15.75">
      <c r="J695" s="24"/>
      <c r="K695" s="24"/>
    </row>
    <row r="696" spans="10:11" ht="15.75">
      <c r="J696" s="24"/>
      <c r="K696" s="24"/>
    </row>
    <row r="697" spans="10:11" ht="15.75">
      <c r="J697" s="24"/>
      <c r="K697" s="24"/>
    </row>
    <row r="698" spans="10:11" ht="15.75">
      <c r="J698" s="24"/>
      <c r="K698" s="24"/>
    </row>
    <row r="699" spans="10:11" ht="15.75">
      <c r="J699" s="24"/>
      <c r="K699" s="24"/>
    </row>
    <row r="700" spans="10:11" ht="15.75">
      <c r="J700" s="24"/>
      <c r="K700" s="24"/>
    </row>
    <row r="701" spans="10:11" ht="15.75">
      <c r="J701" s="24"/>
      <c r="K701" s="24"/>
    </row>
    <row r="702" spans="10:11" ht="15.75">
      <c r="J702" s="24"/>
      <c r="K702" s="24"/>
    </row>
    <row r="703" spans="10:11" ht="15.75">
      <c r="J703" s="24"/>
      <c r="K703" s="24"/>
    </row>
    <row r="704" spans="10:11" ht="15.75">
      <c r="J704" s="24"/>
      <c r="K704" s="24"/>
    </row>
    <row r="705" spans="10:11" ht="15.75">
      <c r="J705" s="24"/>
      <c r="K705" s="24"/>
    </row>
    <row r="706" spans="10:11" ht="15.75">
      <c r="J706" s="24"/>
      <c r="K706" s="24"/>
    </row>
    <row r="707" spans="10:11" ht="15.75">
      <c r="J707" s="24"/>
      <c r="K707" s="24"/>
    </row>
    <row r="708" spans="10:11" ht="15.75">
      <c r="J708" s="24"/>
      <c r="K708" s="24"/>
    </row>
    <row r="709" spans="10:11" ht="15.75">
      <c r="J709" s="24"/>
      <c r="K709" s="24"/>
    </row>
    <row r="710" spans="10:11" ht="15.75">
      <c r="J710" s="24"/>
      <c r="K710" s="24"/>
    </row>
    <row r="711" spans="10:11" ht="15.75">
      <c r="J711" s="24"/>
      <c r="K711" s="24"/>
    </row>
    <row r="712" spans="10:11" ht="15.75">
      <c r="J712" s="24"/>
      <c r="K712" s="24"/>
    </row>
    <row r="713" spans="10:11" ht="15.75">
      <c r="J713" s="24"/>
      <c r="K713" s="24"/>
    </row>
    <row r="714" spans="10:11" ht="15.75">
      <c r="J714" s="24"/>
      <c r="K714" s="24"/>
    </row>
    <row r="715" spans="10:11" ht="15.75">
      <c r="J715" s="24"/>
      <c r="K715" s="24"/>
    </row>
    <row r="716" spans="10:11" ht="15.75">
      <c r="J716" s="24"/>
      <c r="K716" s="24"/>
    </row>
    <row r="717" spans="10:11" ht="15.75">
      <c r="J717" s="24"/>
      <c r="K717" s="24"/>
    </row>
    <row r="718" spans="10:11" ht="15.75">
      <c r="J718" s="24"/>
      <c r="K718" s="24"/>
    </row>
    <row r="719" spans="10:11" ht="15.75">
      <c r="J719" s="24"/>
      <c r="K719" s="24"/>
    </row>
    <row r="720" spans="10:11" ht="15.75">
      <c r="J720" s="24"/>
      <c r="K720" s="24"/>
    </row>
    <row r="721" spans="10:11" ht="15.75">
      <c r="J721" s="24"/>
      <c r="K721" s="24"/>
    </row>
    <row r="722" spans="10:11" ht="15.75">
      <c r="J722" s="24"/>
      <c r="K722" s="24"/>
    </row>
    <row r="723" spans="10:11" ht="15.75">
      <c r="J723" s="24"/>
      <c r="K723" s="24"/>
    </row>
    <row r="724" spans="10:11" ht="15.75">
      <c r="J724" s="24"/>
      <c r="K724" s="24"/>
    </row>
    <row r="725" spans="10:11" ht="15.75">
      <c r="J725" s="24"/>
      <c r="K725" s="24"/>
    </row>
    <row r="726" spans="10:11" ht="15.75">
      <c r="J726" s="24"/>
      <c r="K726" s="24"/>
    </row>
    <row r="727" spans="10:11" ht="15.75">
      <c r="J727" s="24"/>
      <c r="K727" s="24"/>
    </row>
    <row r="728" spans="10:11" ht="15.75">
      <c r="J728" s="24"/>
      <c r="K728" s="24"/>
    </row>
    <row r="729" spans="10:11" ht="15.75">
      <c r="J729" s="24"/>
      <c r="K729" s="24"/>
    </row>
    <row r="730" spans="10:11" ht="15.75">
      <c r="J730" s="24"/>
      <c r="K730" s="24"/>
    </row>
    <row r="731" spans="10:11" ht="15.75">
      <c r="J731" s="24"/>
      <c r="K731" s="24"/>
    </row>
    <row r="732" spans="10:11" ht="15.75">
      <c r="J732" s="24"/>
      <c r="K732" s="24"/>
    </row>
    <row r="733" spans="10:11" ht="15.75">
      <c r="J733" s="24"/>
      <c r="K733" s="24"/>
    </row>
    <row r="734" spans="10:11" ht="15.75">
      <c r="J734" s="24"/>
      <c r="K734" s="24"/>
    </row>
    <row r="735" spans="10:11" ht="15.75">
      <c r="J735" s="24"/>
      <c r="K735" s="24"/>
    </row>
    <row r="736" spans="10:11" ht="15.75">
      <c r="J736" s="24"/>
      <c r="K736" s="24"/>
    </row>
    <row r="737" spans="10:11" ht="15.75">
      <c r="J737" s="24"/>
      <c r="K737" s="24"/>
    </row>
    <row r="738" spans="10:11" ht="15.75">
      <c r="J738" s="24"/>
      <c r="K738" s="24"/>
    </row>
    <row r="739" spans="10:11" ht="15.75">
      <c r="J739" s="24"/>
      <c r="K739" s="24"/>
    </row>
    <row r="740" spans="10:11" ht="15.75">
      <c r="J740" s="24"/>
      <c r="K740" s="24"/>
    </row>
    <row r="741" spans="10:11" ht="15.75">
      <c r="J741" s="24"/>
      <c r="K741" s="24"/>
    </row>
    <row r="742" spans="10:11" ht="15.75">
      <c r="J742" s="24"/>
      <c r="K742" s="24"/>
    </row>
    <row r="743" spans="10:11" ht="15.75">
      <c r="J743" s="24"/>
      <c r="K743" s="24"/>
    </row>
    <row r="744" spans="10:11" ht="15.75">
      <c r="J744" s="24"/>
      <c r="K744" s="24"/>
    </row>
    <row r="745" spans="10:11" ht="15.75">
      <c r="J745" s="24"/>
      <c r="K745" s="24"/>
    </row>
    <row r="746" spans="10:11" ht="15.75">
      <c r="J746" s="24"/>
      <c r="K746" s="24"/>
    </row>
    <row r="747" spans="10:11" ht="15.75">
      <c r="J747" s="24"/>
      <c r="K747" s="24"/>
    </row>
    <row r="748" spans="10:11" ht="15.75">
      <c r="J748" s="24"/>
      <c r="K748" s="24"/>
    </row>
    <row r="749" spans="10:11" ht="15.75">
      <c r="J749" s="24"/>
      <c r="K749" s="24"/>
    </row>
    <row r="750" spans="10:11" ht="15.75">
      <c r="J750" s="24"/>
      <c r="K750" s="24"/>
    </row>
    <row r="751" spans="10:11" ht="15.75">
      <c r="J751" s="24"/>
      <c r="K751" s="24"/>
    </row>
    <row r="752" spans="10:11" ht="15.75">
      <c r="J752" s="24"/>
      <c r="K752" s="24"/>
    </row>
    <row r="753" spans="10:11" ht="15.75">
      <c r="J753" s="24"/>
      <c r="K753" s="24"/>
    </row>
    <row r="754" spans="10:11" ht="15.75">
      <c r="J754" s="24"/>
      <c r="K754" s="24"/>
    </row>
    <row r="755" spans="10:11" ht="15.75">
      <c r="J755" s="24"/>
      <c r="K755" s="24"/>
    </row>
    <row r="756" spans="10:11" ht="15.75">
      <c r="J756" s="24"/>
      <c r="K756" s="24"/>
    </row>
    <row r="757" spans="10:11" ht="15.75">
      <c r="J757" s="24"/>
      <c r="K757" s="24"/>
    </row>
    <row r="758" spans="10:11" ht="15.75">
      <c r="J758" s="24"/>
      <c r="K758" s="24"/>
    </row>
    <row r="759" spans="10:11" ht="15.75">
      <c r="J759" s="24"/>
      <c r="K759" s="24"/>
    </row>
    <row r="760" spans="10:11" ht="15.75">
      <c r="J760" s="24"/>
      <c r="K760" s="24"/>
    </row>
    <row r="761" spans="10:11" ht="15.75">
      <c r="J761" s="24"/>
      <c r="K761" s="24"/>
    </row>
    <row r="762" spans="10:11" ht="15.75">
      <c r="J762" s="24"/>
      <c r="K762" s="24"/>
    </row>
    <row r="763" spans="10:11" ht="15.75">
      <c r="J763" s="24"/>
      <c r="K763" s="24"/>
    </row>
    <row r="764" spans="10:11" ht="15.75">
      <c r="J764" s="24"/>
      <c r="K764" s="24"/>
    </row>
    <row r="765" spans="10:11" ht="15.75">
      <c r="J765" s="24"/>
      <c r="K765" s="24"/>
    </row>
    <row r="766" spans="10:11" ht="15.75">
      <c r="J766" s="24"/>
      <c r="K766" s="24"/>
    </row>
    <row r="767" spans="10:11" ht="15.75">
      <c r="J767" s="24"/>
      <c r="K767" s="24"/>
    </row>
    <row r="768" spans="10:11" ht="15.75">
      <c r="J768" s="24"/>
      <c r="K768" s="24"/>
    </row>
    <row r="769" spans="10:11" ht="15.75">
      <c r="J769" s="24"/>
      <c r="K769" s="24"/>
    </row>
    <row r="770" spans="10:11" ht="15.75">
      <c r="J770" s="24"/>
      <c r="K770" s="24"/>
    </row>
    <row r="771" spans="10:11" ht="15.75">
      <c r="J771" s="24"/>
      <c r="K771" s="24"/>
    </row>
    <row r="772" spans="10:11" ht="15.75">
      <c r="J772" s="24"/>
      <c r="K772" s="24"/>
    </row>
    <row r="773" spans="10:11" ht="15.75">
      <c r="J773" s="24"/>
      <c r="K773" s="24"/>
    </row>
    <row r="774" spans="10:11" ht="15.75">
      <c r="J774" s="24"/>
      <c r="K774" s="24"/>
    </row>
    <row r="775" spans="10:11" ht="15.75">
      <c r="J775" s="24"/>
      <c r="K775" s="24"/>
    </row>
    <row r="776" spans="10:11" ht="15.75">
      <c r="J776" s="24"/>
      <c r="K776" s="24"/>
    </row>
    <row r="777" spans="10:11" ht="15.75">
      <c r="J777" s="24"/>
      <c r="K777" s="24"/>
    </row>
    <row r="778" spans="10:11" ht="15.75">
      <c r="J778" s="24"/>
      <c r="K778" s="24"/>
    </row>
    <row r="779" spans="10:11" ht="15.75">
      <c r="J779" s="24"/>
      <c r="K779" s="24"/>
    </row>
    <row r="780" spans="10:11" ht="15.75">
      <c r="J780" s="24"/>
      <c r="K780" s="24"/>
    </row>
    <row r="781" spans="10:11" ht="15.75">
      <c r="J781" s="24"/>
      <c r="K781" s="24"/>
    </row>
    <row r="782" spans="10:11" ht="15.75">
      <c r="J782" s="24"/>
      <c r="K782" s="24"/>
    </row>
    <row r="783" spans="10:11" ht="15.75">
      <c r="J783" s="24"/>
      <c r="K783" s="24"/>
    </row>
    <row r="784" spans="10:11" ht="15.75">
      <c r="J784" s="24"/>
      <c r="K784" s="24"/>
    </row>
    <row r="785" spans="10:11" ht="15.75">
      <c r="J785" s="24"/>
      <c r="K785" s="24"/>
    </row>
    <row r="786" spans="10:11" ht="15.75">
      <c r="J786" s="24"/>
      <c r="K786" s="24"/>
    </row>
    <row r="787" spans="10:11" ht="15.75">
      <c r="J787" s="24"/>
      <c r="K787" s="24"/>
    </row>
    <row r="788" spans="10:11" ht="15.75">
      <c r="J788" s="24"/>
      <c r="K788" s="24"/>
    </row>
    <row r="789" spans="10:11" ht="15.75">
      <c r="J789" s="24"/>
      <c r="K789" s="24"/>
    </row>
    <row r="790" spans="10:11" ht="15.75">
      <c r="J790" s="24"/>
      <c r="K790" s="24"/>
    </row>
    <row r="791" spans="10:11" ht="15.75">
      <c r="J791" s="24"/>
      <c r="K791" s="24"/>
    </row>
    <row r="792" spans="10:11" ht="15.75">
      <c r="J792" s="24"/>
      <c r="K792" s="24"/>
    </row>
    <row r="793" spans="10:11" ht="15.75">
      <c r="J793" s="24"/>
      <c r="K793" s="24"/>
    </row>
    <row r="794" spans="10:11" ht="15.75">
      <c r="J794" s="24"/>
      <c r="K794" s="24"/>
    </row>
    <row r="795" spans="10:11" ht="15.75">
      <c r="J795" s="24"/>
      <c r="K795" s="24"/>
    </row>
    <row r="796" spans="10:11" ht="15.75">
      <c r="J796" s="24"/>
      <c r="K796" s="24"/>
    </row>
    <row r="797" spans="10:11" ht="15.75">
      <c r="J797" s="24"/>
      <c r="K797" s="24"/>
    </row>
    <row r="798" spans="10:11" ht="15.75">
      <c r="J798" s="24"/>
      <c r="K798" s="24"/>
    </row>
    <row r="799" spans="10:11" ht="15.75">
      <c r="J799" s="24"/>
      <c r="K799" s="24"/>
    </row>
    <row r="800" spans="10:11" ht="15.75">
      <c r="J800" s="24"/>
      <c r="K800" s="24"/>
    </row>
    <row r="801" spans="10:11" ht="15.75">
      <c r="J801" s="24"/>
      <c r="K801" s="24"/>
    </row>
    <row r="802" spans="10:11" ht="15.75">
      <c r="J802" s="24"/>
      <c r="K802" s="24"/>
    </row>
    <row r="803" spans="10:11" ht="15.75">
      <c r="J803" s="24"/>
      <c r="K803" s="24"/>
    </row>
    <row r="804" spans="10:11" ht="15.75">
      <c r="J804" s="24"/>
      <c r="K804" s="24"/>
    </row>
    <row r="805" spans="10:11" ht="15.75">
      <c r="J805" s="24"/>
      <c r="K805" s="24"/>
    </row>
    <row r="806" spans="10:11" ht="15.75">
      <c r="J806" s="24"/>
      <c r="K806" s="24"/>
    </row>
    <row r="807" spans="10:11" ht="15.75">
      <c r="J807" s="24"/>
      <c r="K807" s="24"/>
    </row>
    <row r="808" spans="10:11" ht="15.75">
      <c r="J808" s="24"/>
      <c r="K808" s="24"/>
    </row>
    <row r="809" spans="10:11" ht="15.75">
      <c r="J809" s="24"/>
      <c r="K809" s="24"/>
    </row>
    <row r="810" spans="10:11" ht="15.75">
      <c r="J810" s="24"/>
      <c r="K810" s="24"/>
    </row>
    <row r="811" spans="10:11" ht="15.75">
      <c r="J811" s="24"/>
      <c r="K811" s="24"/>
    </row>
    <row r="812" spans="10:11" ht="15.75">
      <c r="J812" s="24"/>
      <c r="K812" s="24"/>
    </row>
    <row r="813" spans="10:11" ht="15.75">
      <c r="J813" s="24"/>
      <c r="K813" s="24"/>
    </row>
    <row r="814" spans="10:11" ht="15.75">
      <c r="J814" s="24"/>
      <c r="K814" s="24"/>
    </row>
    <row r="815" spans="10:11" ht="15.75">
      <c r="J815" s="24"/>
      <c r="K815" s="24"/>
    </row>
    <row r="816" spans="10:11" ht="15.75">
      <c r="J816" s="24"/>
      <c r="K816" s="24"/>
    </row>
    <row r="817" spans="10:11" ht="15.75">
      <c r="J817" s="24"/>
      <c r="K817" s="24"/>
    </row>
    <row r="818" spans="10:11" ht="15.75">
      <c r="J818" s="24"/>
      <c r="K818" s="24"/>
    </row>
    <row r="819" spans="10:11" ht="15.75">
      <c r="J819" s="24"/>
      <c r="K819" s="24"/>
    </row>
    <row r="820" spans="10:11" ht="15.75">
      <c r="J820" s="24"/>
      <c r="K820" s="24"/>
    </row>
    <row r="821" spans="10:11" ht="15.75">
      <c r="J821" s="24"/>
      <c r="K821" s="24"/>
    </row>
    <row r="822" spans="10:11" ht="15.75">
      <c r="J822" s="24"/>
      <c r="K822" s="24"/>
    </row>
    <row r="823" spans="10:11" ht="15.75">
      <c r="J823" s="24"/>
      <c r="K823" s="24"/>
    </row>
    <row r="824" spans="10:11" ht="15.75">
      <c r="J824" s="24"/>
      <c r="K824" s="24"/>
    </row>
    <row r="825" spans="10:11" ht="15.75">
      <c r="J825" s="24"/>
      <c r="K825" s="24"/>
    </row>
    <row r="826" spans="10:11" ht="15.75">
      <c r="J826" s="24"/>
      <c r="K826" s="24"/>
    </row>
    <row r="827" spans="10:11" ht="15.75">
      <c r="J827" s="24"/>
      <c r="K827" s="24"/>
    </row>
    <row r="828" spans="10:11" ht="15.75">
      <c r="J828" s="24"/>
      <c r="K828" s="24"/>
    </row>
    <row r="829" spans="10:11" ht="15.75">
      <c r="J829" s="24"/>
      <c r="K829" s="24"/>
    </row>
    <row r="830" spans="10:11" ht="15.75">
      <c r="J830" s="24"/>
      <c r="K830" s="24"/>
    </row>
    <row r="831" spans="10:11" ht="15.75">
      <c r="J831" s="24"/>
      <c r="K831" s="24"/>
    </row>
    <row r="832" spans="10:11" ht="15.75">
      <c r="J832" s="24"/>
      <c r="K832" s="24"/>
    </row>
    <row r="833" spans="10:11" ht="15.75">
      <c r="J833" s="24"/>
      <c r="K833" s="24"/>
    </row>
    <row r="834" spans="10:11" ht="15.75">
      <c r="J834" s="24"/>
      <c r="K834" s="24"/>
    </row>
    <row r="835" spans="10:11" ht="15.75">
      <c r="J835" s="24"/>
      <c r="K835" s="24"/>
    </row>
    <row r="836" spans="10:11" ht="15.75">
      <c r="J836" s="24"/>
      <c r="K836" s="24"/>
    </row>
    <row r="837" spans="10:11" ht="15.75">
      <c r="J837" s="24"/>
      <c r="K837" s="24"/>
    </row>
    <row r="838" spans="10:11" ht="15.75">
      <c r="J838" s="24"/>
      <c r="K838" s="24"/>
    </row>
    <row r="839" spans="10:11" ht="15.75">
      <c r="J839" s="24"/>
      <c r="K839" s="24"/>
    </row>
    <row r="840" spans="10:11" ht="15.75">
      <c r="J840" s="24"/>
      <c r="K840" s="24"/>
    </row>
    <row r="841" spans="10:11" ht="15.75">
      <c r="J841" s="24"/>
      <c r="K841" s="24"/>
    </row>
    <row r="842" spans="10:11" ht="15.75">
      <c r="J842" s="24"/>
      <c r="K842" s="24"/>
    </row>
    <row r="843" spans="10:11" ht="15.75">
      <c r="J843" s="24"/>
      <c r="K843" s="24"/>
    </row>
    <row r="844" spans="10:11" ht="15.75">
      <c r="J844" s="24"/>
      <c r="K844" s="24"/>
    </row>
    <row r="845" spans="10:11" ht="15.75">
      <c r="J845" s="24"/>
      <c r="K845" s="24"/>
    </row>
    <row r="846" spans="10:11" ht="15.75">
      <c r="J846" s="24"/>
      <c r="K846" s="24"/>
    </row>
    <row r="847" spans="10:11" ht="15.75">
      <c r="J847" s="24"/>
      <c r="K847" s="24"/>
    </row>
    <row r="848" spans="10:11" ht="15.75">
      <c r="J848" s="24"/>
      <c r="K848" s="24"/>
    </row>
    <row r="849" spans="10:11" ht="15.75">
      <c r="J849" s="24"/>
      <c r="K849" s="24"/>
    </row>
    <row r="850" spans="10:11" ht="15.75">
      <c r="J850" s="24"/>
      <c r="K850" s="24"/>
    </row>
    <row r="851" spans="10:11" ht="15.75">
      <c r="J851" s="24"/>
      <c r="K851" s="24"/>
    </row>
    <row r="852" spans="10:11" ht="15.75">
      <c r="J852" s="24"/>
      <c r="K852" s="24"/>
    </row>
    <row r="853" spans="10:11" ht="15.75">
      <c r="J853" s="24"/>
      <c r="K853" s="24"/>
    </row>
    <row r="854" spans="10:11" ht="15.75">
      <c r="J854" s="24"/>
      <c r="K854" s="24"/>
    </row>
    <row r="855" spans="10:11" ht="15.75">
      <c r="J855" s="24"/>
      <c r="K855" s="24"/>
    </row>
    <row r="856" spans="10:11" ht="15.75">
      <c r="J856" s="24"/>
      <c r="K856" s="24"/>
    </row>
    <row r="857" spans="10:11" ht="15.75">
      <c r="J857" s="24"/>
      <c r="K857" s="24"/>
    </row>
    <row r="858" spans="10:11" ht="15.75">
      <c r="J858" s="24"/>
      <c r="K858" s="24"/>
    </row>
    <row r="859" spans="10:11" ht="15.75">
      <c r="J859" s="24"/>
      <c r="K859" s="24"/>
    </row>
    <row r="860" spans="10:11" ht="15.75">
      <c r="J860" s="24"/>
      <c r="K860" s="24"/>
    </row>
    <row r="861" spans="10:11" ht="15.75">
      <c r="J861" s="24"/>
      <c r="K861" s="24"/>
    </row>
    <row r="862" spans="10:11" ht="15.75">
      <c r="J862" s="24"/>
      <c r="K862" s="24"/>
    </row>
    <row r="863" spans="10:11" ht="15.75">
      <c r="J863" s="24"/>
      <c r="K863" s="24"/>
    </row>
    <row r="864" spans="10:11" ht="15.75">
      <c r="J864" s="24"/>
      <c r="K864" s="24"/>
    </row>
    <row r="865" spans="10:11" ht="15.75">
      <c r="J865" s="24"/>
      <c r="K865" s="24"/>
    </row>
    <row r="866" spans="10:11" ht="15.75">
      <c r="J866" s="24"/>
      <c r="K866" s="24"/>
    </row>
    <row r="867" spans="10:11" ht="15.75">
      <c r="J867" s="24"/>
      <c r="K867" s="24"/>
    </row>
    <row r="868" spans="10:11" ht="15.75">
      <c r="J868" s="24"/>
      <c r="K868" s="24"/>
    </row>
    <row r="869" spans="10:11" ht="15.75">
      <c r="J869" s="24"/>
      <c r="K869" s="24"/>
    </row>
    <row r="870" spans="10:11" ht="15.75">
      <c r="J870" s="24"/>
      <c r="K870" s="24"/>
    </row>
    <row r="871" spans="10:11" ht="15.75">
      <c r="J871" s="24"/>
      <c r="K871" s="24"/>
    </row>
    <row r="872" spans="10:11" ht="15.75">
      <c r="J872" s="24"/>
      <c r="K872" s="24"/>
    </row>
    <row r="873" spans="10:11" ht="15.75">
      <c r="J873" s="24"/>
      <c r="K873" s="24"/>
    </row>
    <row r="874" spans="10:11" ht="15.75">
      <c r="J874" s="24"/>
      <c r="K874" s="24"/>
    </row>
    <row r="875" spans="10:11" ht="15.75">
      <c r="J875" s="24"/>
      <c r="K875" s="24"/>
    </row>
    <row r="876" spans="10:11" ht="15.75">
      <c r="J876" s="24"/>
      <c r="K876" s="24"/>
    </row>
    <row r="877" spans="10:11" ht="15.75">
      <c r="J877" s="24"/>
      <c r="K877" s="24"/>
    </row>
    <row r="878" spans="10:11" ht="15.75">
      <c r="J878" s="24"/>
      <c r="K878" s="24"/>
    </row>
    <row r="879" spans="10:11" ht="15.75">
      <c r="J879" s="24"/>
      <c r="K879" s="24"/>
    </row>
    <row r="880" spans="10:11" ht="15.75">
      <c r="J880" s="24"/>
      <c r="K880" s="24"/>
    </row>
    <row r="881" spans="10:11" ht="15.75">
      <c r="J881" s="24"/>
      <c r="K881" s="24"/>
    </row>
    <row r="882" spans="10:11" ht="15.75">
      <c r="J882" s="24"/>
      <c r="K882" s="24"/>
    </row>
    <row r="883" spans="10:11" ht="15.75">
      <c r="J883" s="24"/>
      <c r="K883" s="24"/>
    </row>
    <row r="884" spans="10:11" ht="15.75">
      <c r="J884" s="24"/>
      <c r="K884" s="24"/>
    </row>
    <row r="885" spans="10:11" ht="15.75">
      <c r="J885" s="24"/>
      <c r="K885" s="24"/>
    </row>
    <row r="886" spans="10:11" ht="15.75">
      <c r="J886" s="24"/>
      <c r="K886" s="24"/>
    </row>
    <row r="887" spans="10:11" ht="15.75">
      <c r="J887" s="24"/>
      <c r="K887" s="24"/>
    </row>
    <row r="888" spans="10:11" ht="15.75">
      <c r="J888" s="24"/>
      <c r="K888" s="24"/>
    </row>
    <row r="889" spans="10:11" ht="15.75">
      <c r="J889" s="24"/>
      <c r="K889" s="24"/>
    </row>
    <row r="890" spans="10:11" ht="15.75">
      <c r="J890" s="24"/>
      <c r="K890" s="24"/>
    </row>
    <row r="891" spans="10:11" ht="15.75">
      <c r="J891" s="24"/>
      <c r="K891" s="24"/>
    </row>
    <row r="892" spans="10:11" ht="15.75">
      <c r="J892" s="24"/>
      <c r="K892" s="24"/>
    </row>
    <row r="893" spans="10:11" ht="15.75">
      <c r="J893" s="24"/>
      <c r="K893" s="24"/>
    </row>
    <row r="894" spans="10:11" ht="15.75">
      <c r="J894" s="24"/>
      <c r="K894" s="24"/>
    </row>
    <row r="895" spans="10:11" ht="15.75">
      <c r="J895" s="24"/>
      <c r="K895" s="24"/>
    </row>
    <row r="896" spans="10:11" ht="15.75">
      <c r="J896" s="24"/>
      <c r="K896" s="24"/>
    </row>
    <row r="897" spans="10:11" ht="15.75">
      <c r="J897" s="24"/>
      <c r="K897" s="24"/>
    </row>
    <row r="898" spans="10:11" ht="15.75">
      <c r="J898" s="24"/>
      <c r="K898" s="24"/>
    </row>
    <row r="899" spans="10:11" ht="15.75">
      <c r="J899" s="24"/>
      <c r="K899" s="24"/>
    </row>
    <row r="900" spans="10:11" ht="15.75">
      <c r="J900" s="24"/>
      <c r="K900" s="24"/>
    </row>
    <row r="901" spans="10:11" ht="15.75">
      <c r="J901" s="24"/>
      <c r="K901" s="24"/>
    </row>
    <row r="902" spans="10:11" ht="15.75">
      <c r="J902" s="24"/>
      <c r="K902" s="24"/>
    </row>
    <row r="903" spans="10:11" ht="15.75">
      <c r="J903" s="24"/>
      <c r="K903" s="24"/>
    </row>
    <row r="904" spans="10:11" ht="15.75">
      <c r="J904" s="24"/>
      <c r="K904" s="24"/>
    </row>
    <row r="905" spans="10:11" ht="15.75">
      <c r="J905" s="24"/>
      <c r="K905" s="24"/>
    </row>
    <row r="906" spans="10:11" ht="15.75">
      <c r="J906" s="24"/>
      <c r="K906" s="24"/>
    </row>
    <row r="907" spans="10:11" ht="15.75">
      <c r="J907" s="24"/>
      <c r="K907" s="24"/>
    </row>
    <row r="908" spans="10:11" ht="15.75">
      <c r="J908" s="24"/>
      <c r="K908" s="24"/>
    </row>
    <row r="909" spans="10:11" ht="15.75">
      <c r="J909" s="24"/>
      <c r="K909" s="24"/>
    </row>
    <row r="910" spans="10:11" ht="15.75">
      <c r="J910" s="24"/>
      <c r="K910" s="24"/>
    </row>
    <row r="911" spans="10:11" ht="15.75">
      <c r="J911" s="24"/>
      <c r="K911" s="24"/>
    </row>
    <row r="912" spans="10:11" ht="15.75">
      <c r="J912" s="24"/>
      <c r="K912" s="24"/>
    </row>
    <row r="913" spans="10:11" ht="15.75">
      <c r="J913" s="24"/>
      <c r="K913" s="24"/>
    </row>
    <row r="914" spans="10:11" ht="15.75">
      <c r="J914" s="24"/>
      <c r="K914" s="24"/>
    </row>
    <row r="915" spans="10:11" ht="15.75">
      <c r="J915" s="24"/>
      <c r="K915" s="24"/>
    </row>
    <row r="916" spans="10:11" ht="15.75">
      <c r="J916" s="24"/>
      <c r="K916" s="24"/>
    </row>
    <row r="917" spans="10:11" ht="15.75">
      <c r="J917" s="24"/>
      <c r="K917" s="24"/>
    </row>
    <row r="918" spans="10:11" ht="15.75">
      <c r="J918" s="24"/>
      <c r="K918" s="24"/>
    </row>
    <row r="919" spans="10:11" ht="15.75">
      <c r="J919" s="24"/>
      <c r="K919" s="24"/>
    </row>
    <row r="920" spans="10:11" ht="15.75">
      <c r="J920" s="24"/>
      <c r="K920" s="24"/>
    </row>
    <row r="921" spans="10:11" ht="15.75">
      <c r="J921" s="24"/>
      <c r="K921" s="24"/>
    </row>
    <row r="922" spans="10:11" ht="15.75">
      <c r="J922" s="24"/>
      <c r="K922" s="24"/>
    </row>
    <row r="923" spans="10:11" ht="15.75">
      <c r="J923" s="24"/>
      <c r="K923" s="24"/>
    </row>
    <row r="924" spans="10:11" ht="15.75">
      <c r="J924" s="24"/>
      <c r="K924" s="24"/>
    </row>
    <row r="925" spans="10:11" ht="15.75">
      <c r="J925" s="24"/>
      <c r="K925" s="24"/>
    </row>
    <row r="926" spans="10:11" ht="15.75">
      <c r="J926" s="24"/>
      <c r="K926" s="24"/>
    </row>
    <row r="927" spans="10:11" ht="15.75">
      <c r="J927" s="24"/>
      <c r="K927" s="24"/>
    </row>
    <row r="928" spans="10:11" ht="15.75">
      <c r="J928" s="24"/>
      <c r="K928" s="24"/>
    </row>
    <row r="929" spans="10:11" ht="15.75">
      <c r="J929" s="24"/>
      <c r="K929" s="24"/>
    </row>
    <row r="930" spans="10:11" ht="15.75">
      <c r="J930" s="24"/>
      <c r="K930" s="24"/>
    </row>
    <row r="931" spans="10:11" ht="15.75">
      <c r="J931" s="24"/>
      <c r="K931" s="24"/>
    </row>
    <row r="932" spans="10:11" ht="15.75">
      <c r="J932" s="24"/>
      <c r="K932" s="24"/>
    </row>
    <row r="933" spans="10:11" ht="15.75">
      <c r="J933" s="24"/>
      <c r="K933" s="24"/>
    </row>
    <row r="934" spans="10:11" ht="15.75">
      <c r="J934" s="24"/>
      <c r="K934" s="24"/>
    </row>
    <row r="935" spans="10:11" ht="15.75">
      <c r="J935" s="24"/>
      <c r="K935" s="24"/>
    </row>
    <row r="936" spans="10:11" ht="15.75">
      <c r="J936" s="24"/>
      <c r="K936" s="24"/>
    </row>
    <row r="937" spans="10:11" ht="15.75">
      <c r="J937" s="24"/>
      <c r="K937" s="24"/>
    </row>
    <row r="938" spans="10:11" ht="15.75">
      <c r="J938" s="24"/>
      <c r="K938" s="24"/>
    </row>
    <row r="939" spans="10:11" ht="15.75">
      <c r="J939" s="24"/>
      <c r="K939" s="24"/>
    </row>
    <row r="940" spans="10:11" ht="15.75">
      <c r="J940" s="24"/>
      <c r="K940" s="24"/>
    </row>
    <row r="941" spans="10:11" ht="15.75">
      <c r="J941" s="24"/>
      <c r="K941" s="24"/>
    </row>
    <row r="942" spans="10:11" ht="15.75">
      <c r="J942" s="24"/>
      <c r="K942" s="24"/>
    </row>
    <row r="943" spans="10:11" ht="15.75">
      <c r="J943" s="24"/>
      <c r="K943" s="24"/>
    </row>
    <row r="944" spans="10:11" ht="15.75">
      <c r="J944" s="24"/>
      <c r="K944" s="24"/>
    </row>
    <row r="945" spans="10:11" ht="15.75">
      <c r="J945" s="24"/>
      <c r="K945" s="24"/>
    </row>
    <row r="946" spans="10:11" ht="15.75">
      <c r="J946" s="24"/>
      <c r="K946" s="24"/>
    </row>
    <row r="947" spans="10:11" ht="15.75">
      <c r="J947" s="24"/>
      <c r="K947" s="24"/>
    </row>
    <row r="948" spans="10:11" ht="15.75">
      <c r="J948" s="24"/>
      <c r="K948" s="24"/>
    </row>
    <row r="949" spans="10:11" ht="15.75">
      <c r="J949" s="24"/>
      <c r="K949" s="24"/>
    </row>
    <row r="950" spans="10:11" ht="15.75">
      <c r="J950" s="24"/>
      <c r="K950" s="24"/>
    </row>
    <row r="951" spans="10:11" ht="15.75">
      <c r="J951" s="24"/>
      <c r="K951" s="24"/>
    </row>
    <row r="952" spans="10:11" ht="15.75">
      <c r="J952" s="24"/>
      <c r="K952" s="24"/>
    </row>
    <row r="953" spans="10:11" ht="15.75">
      <c r="J953" s="24"/>
      <c r="K953" s="24"/>
    </row>
    <row r="954" spans="10:11" ht="15.75">
      <c r="J954" s="24"/>
      <c r="K954" s="24"/>
    </row>
    <row r="955" spans="10:11" ht="15.75">
      <c r="J955" s="24"/>
      <c r="K955" s="24"/>
    </row>
    <row r="956" spans="10:11" ht="15.75">
      <c r="J956" s="24"/>
      <c r="K956" s="24"/>
    </row>
    <row r="957" spans="10:11" ht="15.75">
      <c r="J957" s="24"/>
      <c r="K957" s="24"/>
    </row>
    <row r="958" spans="10:11" ht="15.75">
      <c r="J958" s="24"/>
      <c r="K958" s="24"/>
    </row>
    <row r="959" spans="10:11" ht="15.75">
      <c r="J959" s="24"/>
      <c r="K959" s="24"/>
    </row>
    <row r="960" spans="10:11" ht="15.75">
      <c r="J960" s="24"/>
      <c r="K960" s="24"/>
    </row>
    <row r="961" spans="10:11" ht="15.75">
      <c r="J961" s="24"/>
      <c r="K961" s="24"/>
    </row>
    <row r="962" spans="10:11" ht="15.75">
      <c r="J962" s="24"/>
      <c r="K962" s="24"/>
    </row>
    <row r="963" spans="10:11" ht="15.75">
      <c r="J963" s="24"/>
      <c r="K963" s="24"/>
    </row>
    <row r="964" spans="10:11" ht="15.75">
      <c r="J964" s="24"/>
      <c r="K964" s="24"/>
    </row>
    <row r="965" spans="10:11" ht="15.75">
      <c r="J965" s="24"/>
      <c r="K965" s="24"/>
    </row>
    <row r="966" spans="10:11" ht="15.75">
      <c r="J966" s="24"/>
      <c r="K966" s="24"/>
    </row>
    <row r="967" spans="10:11" ht="15.75">
      <c r="J967" s="24"/>
      <c r="K967" s="24"/>
    </row>
    <row r="968" spans="10:11" ht="15.75">
      <c r="J968" s="24"/>
      <c r="K968" s="24"/>
    </row>
    <row r="969" spans="10:11" ht="15.75">
      <c r="J969" s="24"/>
      <c r="K969" s="24"/>
    </row>
    <row r="970" spans="10:11" ht="15.75">
      <c r="J970" s="24"/>
      <c r="K970" s="24"/>
    </row>
    <row r="971" spans="10:11" ht="15.75">
      <c r="J971" s="24"/>
      <c r="K971" s="24"/>
    </row>
    <row r="972" spans="10:11" ht="15.75">
      <c r="J972" s="24"/>
      <c r="K972" s="24"/>
    </row>
    <row r="973" spans="10:11" ht="15.75">
      <c r="J973" s="24"/>
      <c r="K973" s="24"/>
    </row>
    <row r="974" spans="10:11" ht="15.75">
      <c r="J974" s="24"/>
      <c r="K974" s="24"/>
    </row>
    <row r="975" spans="10:11" ht="15.75">
      <c r="J975" s="24"/>
      <c r="K975" s="24"/>
    </row>
    <row r="976" spans="10:11" ht="15.75">
      <c r="J976" s="24"/>
      <c r="K976" s="24"/>
    </row>
    <row r="977" spans="10:11" ht="15.75">
      <c r="J977" s="24"/>
      <c r="K977" s="24"/>
    </row>
    <row r="978" spans="10:11" ht="15.75">
      <c r="J978" s="24"/>
      <c r="K978" s="24"/>
    </row>
    <row r="979" spans="10:11" ht="15.75">
      <c r="J979" s="24"/>
      <c r="K979" s="24"/>
    </row>
    <row r="980" spans="10:11" ht="15.75">
      <c r="J980" s="24"/>
      <c r="K980" s="24"/>
    </row>
    <row r="981" spans="10:11" ht="15.75">
      <c r="J981" s="24"/>
      <c r="K981" s="24"/>
    </row>
    <row r="982" spans="10:11" ht="15.75">
      <c r="J982" s="24"/>
      <c r="K982" s="24"/>
    </row>
    <row r="983" spans="10:11" ht="15.75">
      <c r="J983" s="24"/>
      <c r="K983" s="24"/>
    </row>
    <row r="984" spans="10:11" ht="15.75">
      <c r="J984" s="24"/>
      <c r="K984" s="24"/>
    </row>
    <row r="985" spans="10:11" ht="15.75">
      <c r="J985" s="24"/>
      <c r="K985" s="24"/>
    </row>
    <row r="986" spans="10:11" ht="15.75">
      <c r="J986" s="24"/>
      <c r="K986" s="24"/>
    </row>
    <row r="987" spans="10:11" ht="15.75">
      <c r="J987" s="24"/>
      <c r="K987" s="24"/>
    </row>
    <row r="988" spans="10:11" ht="15.75">
      <c r="J988" s="24"/>
      <c r="K988" s="24"/>
    </row>
    <row r="989" spans="10:11" ht="15.75">
      <c r="J989" s="24"/>
      <c r="K989" s="24"/>
    </row>
    <row r="990" spans="10:11" ht="15.75">
      <c r="J990" s="24"/>
      <c r="K990" s="24"/>
    </row>
    <row r="991" spans="10:11" ht="15.75">
      <c r="J991" s="24"/>
      <c r="K991" s="24"/>
    </row>
    <row r="992" spans="10:11" ht="15.75">
      <c r="J992" s="24"/>
      <c r="K992" s="24"/>
    </row>
    <row r="993" spans="10:11" ht="15.75">
      <c r="J993" s="24"/>
      <c r="K993" s="24"/>
    </row>
    <row r="994" spans="10:11" ht="15.75">
      <c r="J994" s="24"/>
      <c r="K994" s="24"/>
    </row>
    <row r="995" spans="10:11" ht="15.75">
      <c r="J995" s="24"/>
      <c r="K995" s="24"/>
    </row>
    <row r="996" spans="10:11" ht="15.75">
      <c r="J996" s="24"/>
      <c r="K996" s="24"/>
    </row>
    <row r="997" spans="10:11" ht="15.75">
      <c r="J997" s="24"/>
      <c r="K997" s="24"/>
    </row>
    <row r="998" spans="10:11" ht="15.75">
      <c r="J998" s="24"/>
      <c r="K998" s="24"/>
    </row>
    <row r="999" spans="10:11" ht="15.75">
      <c r="J999" s="24"/>
      <c r="K999" s="24"/>
    </row>
    <row r="1000" spans="10:11" ht="15.75">
      <c r="J1000" s="24"/>
      <c r="K1000" s="24"/>
    </row>
    <row r="1001" spans="10:11" ht="15.75">
      <c r="J1001" s="24"/>
      <c r="K1001" s="24"/>
    </row>
    <row r="1002" spans="10:11" ht="15.75">
      <c r="J1002" s="24"/>
      <c r="K1002" s="24"/>
    </row>
    <row r="1003" spans="10:11" ht="15.75">
      <c r="J1003" s="24"/>
      <c r="K1003" s="24"/>
    </row>
    <row r="1004" spans="10:11" ht="15.75">
      <c r="J1004" s="24"/>
      <c r="K1004" s="24"/>
    </row>
    <row r="1005" spans="10:11" ht="15.75">
      <c r="J1005" s="24"/>
      <c r="K1005" s="24"/>
    </row>
    <row r="1006" spans="10:11" ht="15.75">
      <c r="J1006" s="24"/>
      <c r="K1006" s="24"/>
    </row>
    <row r="1007" spans="10:11" ht="15.75">
      <c r="J1007" s="24"/>
      <c r="K1007" s="24"/>
    </row>
    <row r="1008" spans="10:11" ht="15.75">
      <c r="J1008" s="24"/>
      <c r="K1008" s="24"/>
    </row>
    <row r="1009" spans="10:11" ht="15.75">
      <c r="J1009" s="24"/>
      <c r="K1009" s="24"/>
    </row>
    <row r="1010" spans="10:11" ht="15.75">
      <c r="J1010" s="24"/>
      <c r="K1010" s="24"/>
    </row>
    <row r="1011" spans="10:11" ht="15.75">
      <c r="J1011" s="24"/>
      <c r="K1011" s="24"/>
    </row>
    <row r="1012" spans="10:11" ht="15.75">
      <c r="J1012" s="24"/>
      <c r="K1012" s="24"/>
    </row>
    <row r="1013" spans="10:11" ht="15.75">
      <c r="J1013" s="24"/>
      <c r="K1013" s="24"/>
    </row>
    <row r="1014" spans="10:11" ht="15.75">
      <c r="J1014" s="24"/>
      <c r="K1014" s="24"/>
    </row>
    <row r="1015" spans="10:11" ht="15.75">
      <c r="J1015" s="24"/>
      <c r="K1015" s="24"/>
    </row>
    <row r="1016" spans="10:11" ht="15.75">
      <c r="J1016" s="24"/>
      <c r="K1016" s="24"/>
    </row>
    <row r="1017" spans="10:11" ht="15.75">
      <c r="J1017" s="24"/>
      <c r="K1017" s="24"/>
    </row>
    <row r="1018" spans="10:11" ht="15.75">
      <c r="J1018" s="24"/>
      <c r="K1018" s="24"/>
    </row>
    <row r="1019" spans="10:11" ht="15.75">
      <c r="J1019" s="24"/>
      <c r="K1019" s="24"/>
    </row>
    <row r="1020" spans="10:11" ht="15.75">
      <c r="J1020" s="24"/>
      <c r="K1020" s="24"/>
    </row>
    <row r="1021" spans="10:11" ht="15.75">
      <c r="J1021" s="24"/>
      <c r="K1021" s="24"/>
    </row>
    <row r="1022" spans="10:11" ht="15.75">
      <c r="J1022" s="24"/>
      <c r="K1022" s="24"/>
    </row>
    <row r="1023" spans="10:11" ht="15.75">
      <c r="J1023" s="24"/>
      <c r="K1023" s="24"/>
    </row>
    <row r="1024" spans="10:11" ht="15.75">
      <c r="J1024" s="24"/>
      <c r="K1024" s="24"/>
    </row>
    <row r="1025" spans="10:11" ht="15.75">
      <c r="J1025" s="24"/>
      <c r="K1025" s="24"/>
    </row>
    <row r="1026" spans="10:11" ht="15.75">
      <c r="J1026" s="24"/>
      <c r="K1026" s="24"/>
    </row>
    <row r="1027" spans="10:11" ht="15.75">
      <c r="J1027" s="24"/>
      <c r="K1027" s="24"/>
    </row>
    <row r="1028" spans="10:11" ht="15.75">
      <c r="J1028" s="24"/>
      <c r="K1028" s="24"/>
    </row>
    <row r="1029" spans="10:11" ht="15.75">
      <c r="J1029" s="24"/>
      <c r="K1029" s="24"/>
    </row>
    <row r="1030" spans="10:11" ht="15.75">
      <c r="J1030" s="24"/>
      <c r="K1030" s="24"/>
    </row>
    <row r="1031" spans="10:11" ht="15.75">
      <c r="J1031" s="24"/>
      <c r="K1031" s="24"/>
    </row>
    <row r="1032" spans="10:11" ht="15.75">
      <c r="J1032" s="24"/>
      <c r="K1032" s="24"/>
    </row>
    <row r="1033" spans="10:11" ht="15.75">
      <c r="J1033" s="24"/>
      <c r="K1033" s="24"/>
    </row>
    <row r="1034" spans="10:11" ht="15.75">
      <c r="J1034" s="24"/>
      <c r="K1034" s="24"/>
    </row>
    <row r="1035" spans="10:11" ht="15.75">
      <c r="J1035" s="24"/>
      <c r="K1035" s="24"/>
    </row>
    <row r="1036" spans="10:11" ht="15.75">
      <c r="J1036" s="24"/>
      <c r="K1036" s="24"/>
    </row>
    <row r="1037" spans="10:11" ht="15.75">
      <c r="J1037" s="24"/>
      <c r="K1037" s="24"/>
    </row>
    <row r="1038" spans="10:11" ht="15.75">
      <c r="J1038" s="24"/>
      <c r="K1038" s="24"/>
    </row>
    <row r="1039" spans="10:11" ht="15.75">
      <c r="J1039" s="24"/>
      <c r="K1039" s="24"/>
    </row>
    <row r="1040" spans="10:11" ht="15.75">
      <c r="J1040" s="24"/>
      <c r="K1040" s="24"/>
    </row>
    <row r="1041" spans="10:11" ht="15.75">
      <c r="J1041" s="24"/>
      <c r="K1041" s="24"/>
    </row>
    <row r="1042" spans="10:11" ht="15.75">
      <c r="J1042" s="24"/>
      <c r="K1042" s="24"/>
    </row>
    <row r="1043" spans="10:11" ht="15.75">
      <c r="J1043" s="24"/>
      <c r="K1043" s="24"/>
    </row>
    <row r="1044" spans="10:11" ht="15.75">
      <c r="J1044" s="24"/>
      <c r="K1044" s="24"/>
    </row>
    <row r="1045" spans="10:11" ht="15.75">
      <c r="J1045" s="24"/>
      <c r="K1045" s="24"/>
    </row>
    <row r="1046" spans="10:11" ht="15.75">
      <c r="J1046" s="24"/>
      <c r="K1046" s="24"/>
    </row>
    <row r="1047" spans="10:11" ht="15.75">
      <c r="J1047" s="24"/>
      <c r="K1047" s="24"/>
    </row>
    <row r="1048" spans="10:11" ht="15.75">
      <c r="J1048" s="24"/>
      <c r="K1048" s="24"/>
    </row>
    <row r="1049" spans="10:11" ht="15.75">
      <c r="J1049" s="24"/>
      <c r="K1049" s="24"/>
    </row>
    <row r="1050" spans="10:11" ht="15.75">
      <c r="J1050" s="24"/>
      <c r="K1050" s="24"/>
    </row>
    <row r="1051" spans="10:11" ht="15.75">
      <c r="J1051" s="24"/>
      <c r="K1051" s="24"/>
    </row>
    <row r="1052" spans="10:11" ht="15.75">
      <c r="J1052" s="24"/>
      <c r="K1052" s="24"/>
    </row>
    <row r="1053" spans="10:11" ht="15.75">
      <c r="J1053" s="24"/>
      <c r="K1053" s="24"/>
    </row>
    <row r="1054" spans="10:11" ht="15.75">
      <c r="J1054" s="24"/>
      <c r="K1054" s="24"/>
    </row>
    <row r="1055" spans="10:11" ht="15.75">
      <c r="J1055" s="24"/>
      <c r="K1055" s="24"/>
    </row>
    <row r="1056" spans="10:11" ht="15.75">
      <c r="J1056" s="24"/>
      <c r="K1056" s="24"/>
    </row>
    <row r="1057" spans="10:11" ht="15.75">
      <c r="J1057" s="24"/>
      <c r="K1057" s="24"/>
    </row>
    <row r="1058" spans="10:11" ht="15.75">
      <c r="J1058" s="24"/>
      <c r="K1058" s="24"/>
    </row>
    <row r="1059" spans="10:11" ht="15.75">
      <c r="J1059" s="24"/>
      <c r="K1059" s="24"/>
    </row>
    <row r="1060" spans="10:11" ht="15.75">
      <c r="J1060" s="24"/>
      <c r="K1060" s="24"/>
    </row>
    <row r="1061" spans="10:11" ht="15.75">
      <c r="J1061" s="24"/>
      <c r="K1061" s="24"/>
    </row>
    <row r="1062" spans="10:11" ht="15.75">
      <c r="J1062" s="24"/>
      <c r="K1062" s="24"/>
    </row>
    <row r="1063" spans="10:11" ht="15.75">
      <c r="J1063" s="24"/>
      <c r="K1063" s="24"/>
    </row>
    <row r="1064" spans="10:11" ht="15.75">
      <c r="J1064" s="24"/>
      <c r="K1064" s="24"/>
    </row>
    <row r="1065" spans="10:11" ht="15.75">
      <c r="J1065" s="24"/>
      <c r="K1065" s="24"/>
    </row>
    <row r="1066" spans="10:11" ht="15.75">
      <c r="J1066" s="24"/>
      <c r="K1066" s="24"/>
    </row>
    <row r="1067" spans="10:11" ht="15.75">
      <c r="J1067" s="24"/>
      <c r="K1067" s="24"/>
    </row>
    <row r="1068" spans="10:11" ht="15.75">
      <c r="J1068" s="24"/>
      <c r="K1068" s="24"/>
    </row>
    <row r="1069" spans="10:11" ht="15.75">
      <c r="J1069" s="24"/>
      <c r="K1069" s="24"/>
    </row>
    <row r="1070" spans="10:11" ht="15.75">
      <c r="J1070" s="24"/>
      <c r="K1070" s="24"/>
    </row>
    <row r="1071" spans="10:11" ht="15.75">
      <c r="J1071" s="24"/>
      <c r="K1071" s="24"/>
    </row>
    <row r="1072" spans="10:11" ht="15.75">
      <c r="J1072" s="24"/>
      <c r="K1072" s="24"/>
    </row>
    <row r="1073" spans="10:11" ht="15.75">
      <c r="J1073" s="24"/>
      <c r="K1073" s="24"/>
    </row>
    <row r="1074" spans="10:11" ht="15.75">
      <c r="J1074" s="24"/>
      <c r="K1074" s="24"/>
    </row>
    <row r="1075" spans="10:11" ht="15.75">
      <c r="J1075" s="24"/>
      <c r="K1075" s="24"/>
    </row>
    <row r="1076" spans="10:11" ht="15.75">
      <c r="J1076" s="24"/>
      <c r="K1076" s="24"/>
    </row>
    <row r="1077" spans="10:11" ht="15.75">
      <c r="J1077" s="24"/>
      <c r="K1077" s="24"/>
    </row>
    <row r="1078" spans="10:11" ht="15.75">
      <c r="J1078" s="24"/>
      <c r="K1078" s="24"/>
    </row>
    <row r="1079" spans="10:11" ht="15.75">
      <c r="J1079" s="24"/>
      <c r="K1079" s="24"/>
    </row>
    <row r="1080" spans="10:11" ht="15.75">
      <c r="J1080" s="24"/>
      <c r="K1080" s="24"/>
    </row>
    <row r="1081" spans="10:11" ht="15.75">
      <c r="J1081" s="24"/>
      <c r="K1081" s="24"/>
    </row>
    <row r="1082" spans="10:11" ht="15.75">
      <c r="J1082" s="24"/>
      <c r="K1082" s="24"/>
    </row>
    <row r="1083" spans="10:11" ht="15.75">
      <c r="J1083" s="24"/>
      <c r="K1083" s="24"/>
    </row>
    <row r="1084" spans="10:11" ht="15.75">
      <c r="J1084" s="24"/>
      <c r="K1084" s="24"/>
    </row>
    <row r="1085" spans="10:11" ht="15.75">
      <c r="J1085" s="24"/>
      <c r="K1085" s="24"/>
    </row>
    <row r="1086" spans="10:11" ht="15.75">
      <c r="J1086" s="24"/>
      <c r="K1086" s="24"/>
    </row>
    <row r="1087" spans="10:11" ht="15.75">
      <c r="J1087" s="24"/>
      <c r="K1087" s="24"/>
    </row>
    <row r="1088" spans="10:11" ht="15.75">
      <c r="J1088" s="24"/>
      <c r="K1088" s="24"/>
    </row>
    <row r="1089" spans="10:11" ht="15.75">
      <c r="J1089" s="24"/>
      <c r="K1089" s="24"/>
    </row>
    <row r="1090" spans="10:11" ht="15.75">
      <c r="J1090" s="24"/>
      <c r="K1090" s="24"/>
    </row>
    <row r="1091" spans="10:11" ht="15.75">
      <c r="J1091" s="24"/>
      <c r="K1091" s="24"/>
    </row>
    <row r="1092" spans="10:11" ht="15.75">
      <c r="J1092" s="24"/>
      <c r="K1092" s="24"/>
    </row>
    <row r="1093" spans="10:11" ht="15.75">
      <c r="J1093" s="24"/>
      <c r="K1093" s="24"/>
    </row>
    <row r="1094" spans="10:11" ht="15.75">
      <c r="J1094" s="24"/>
      <c r="K1094" s="24"/>
    </row>
    <row r="1095" spans="10:11" ht="15.75">
      <c r="J1095" s="24"/>
      <c r="K1095" s="24"/>
    </row>
    <row r="1096" spans="10:11" ht="15.75">
      <c r="J1096" s="24"/>
      <c r="K1096" s="24"/>
    </row>
    <row r="1097" spans="10:11" ht="15.75">
      <c r="J1097" s="24"/>
      <c r="K1097" s="24"/>
    </row>
    <row r="1098" spans="10:11" ht="15.75">
      <c r="J1098" s="24"/>
      <c r="K1098" s="24"/>
    </row>
    <row r="1099" spans="10:11" ht="15.75">
      <c r="J1099" s="24"/>
      <c r="K1099" s="24"/>
    </row>
    <row r="1100" spans="10:11" ht="15.75">
      <c r="J1100" s="24"/>
      <c r="K1100" s="24"/>
    </row>
    <row r="1101" spans="10:11" ht="15.75">
      <c r="J1101" s="24"/>
      <c r="K1101" s="24"/>
    </row>
    <row r="1102" spans="10:11" ht="15.75">
      <c r="J1102" s="24"/>
      <c r="K1102" s="24"/>
    </row>
    <row r="1103" spans="10:11" ht="15.75">
      <c r="J1103" s="24"/>
      <c r="K1103" s="24"/>
    </row>
    <row r="1104" spans="10:11" ht="15.75">
      <c r="J1104" s="24"/>
      <c r="K1104" s="24"/>
    </row>
    <row r="1105" spans="10:11" ht="15.75">
      <c r="J1105" s="24"/>
      <c r="K1105" s="24"/>
    </row>
    <row r="1106" spans="10:11" ht="15.75">
      <c r="J1106" s="24"/>
      <c r="K1106" s="24"/>
    </row>
    <row r="1107" spans="10:11" ht="15.75">
      <c r="J1107" s="24"/>
      <c r="K1107" s="24"/>
    </row>
    <row r="1108" spans="10:11" ht="15.75">
      <c r="J1108" s="24"/>
      <c r="K1108" s="24"/>
    </row>
    <row r="1109" spans="10:11" ht="15.75">
      <c r="J1109" s="24"/>
      <c r="K1109" s="24"/>
    </row>
    <row r="1110" spans="10:11" ht="15.75">
      <c r="J1110" s="24"/>
      <c r="K1110" s="24"/>
    </row>
    <row r="1111" spans="10:11" ht="15.75">
      <c r="J1111" s="24"/>
      <c r="K1111" s="24"/>
    </row>
    <row r="1112" spans="10:11" ht="15.75">
      <c r="J1112" s="24"/>
      <c r="K1112" s="24"/>
    </row>
    <row r="1113" spans="10:11" ht="15.75">
      <c r="J1113" s="24"/>
      <c r="K1113" s="24"/>
    </row>
    <row r="1114" spans="10:11" ht="15.75">
      <c r="J1114" s="24"/>
      <c r="K1114" s="24"/>
    </row>
    <row r="1115" spans="10:11" ht="15.75">
      <c r="J1115" s="24"/>
      <c r="K1115" s="24"/>
    </row>
    <row r="1116" spans="10:11" ht="15.75">
      <c r="J1116" s="24"/>
      <c r="K1116" s="24"/>
    </row>
    <row r="1117" spans="10:11" ht="15.75">
      <c r="J1117" s="24"/>
      <c r="K1117" s="24"/>
    </row>
    <row r="1118" spans="10:11" ht="15.75">
      <c r="J1118" s="24"/>
      <c r="K1118" s="24"/>
    </row>
    <row r="1119" spans="10:11" ht="15.75">
      <c r="J1119" s="24"/>
      <c r="K1119" s="24"/>
    </row>
    <row r="1120" spans="10:11" ht="15.75">
      <c r="J1120" s="24"/>
      <c r="K1120" s="24"/>
    </row>
    <row r="1121" spans="10:11" ht="15.75">
      <c r="J1121" s="24"/>
      <c r="K1121" s="24"/>
    </row>
    <row r="1122" spans="10:11" ht="15.75">
      <c r="J1122" s="24"/>
      <c r="K1122" s="24"/>
    </row>
    <row r="1123" spans="10:11" ht="15.75">
      <c r="J1123" s="24"/>
      <c r="K1123" s="24"/>
    </row>
    <row r="1124" spans="10:11" ht="15.75">
      <c r="J1124" s="24"/>
      <c r="K1124" s="24"/>
    </row>
    <row r="1125" spans="10:11" ht="15.75">
      <c r="J1125" s="24"/>
      <c r="K1125" s="24"/>
    </row>
    <row r="1126" spans="10:11" ht="15.75">
      <c r="J1126" s="24"/>
      <c r="K1126" s="24"/>
    </row>
    <row r="1127" spans="10:11" ht="15.75">
      <c r="J1127" s="24"/>
      <c r="K1127" s="24"/>
    </row>
    <row r="1128" spans="10:11" ht="15.75">
      <c r="J1128" s="24"/>
      <c r="K1128" s="24"/>
    </row>
    <row r="1129" spans="10:11" ht="15.75">
      <c r="J1129" s="24"/>
      <c r="K1129" s="24"/>
    </row>
    <row r="1130" spans="10:11" ht="15.75">
      <c r="J1130" s="24"/>
      <c r="K1130" s="24"/>
    </row>
    <row r="1131" spans="10:11" ht="15.75">
      <c r="J1131" s="24"/>
      <c r="K1131" s="24"/>
    </row>
  </sheetData>
  <sheetProtection/>
  <mergeCells count="11">
    <mergeCell ref="I19:N19"/>
    <mergeCell ref="G7:N7"/>
    <mergeCell ref="G9:N9"/>
    <mergeCell ref="J8:L8"/>
    <mergeCell ref="I13:N13"/>
    <mergeCell ref="K36:M36"/>
    <mergeCell ref="H36:J37"/>
    <mergeCell ref="I25:N25"/>
    <mergeCell ref="I28:N28"/>
    <mergeCell ref="I31:N31"/>
    <mergeCell ref="I33:N33"/>
  </mergeCells>
  <dataValidations count="1">
    <dataValidation type="date" allowBlank="1" showInputMessage="1" showErrorMessage="1" sqref="J32:K32 J14:K18 J34:K35 J29:K30 J20:K24 J26:K26">
      <formula1>38718</formula1>
      <formula2>39448</formula2>
    </dataValidation>
  </dataValidations>
  <printOptions/>
  <pageMargins left="0.3937007874015748" right="0.3937007874015748" top="0.7874015748031497" bottom="0.7874015748031497" header="0.5118110236220472" footer="0.5118110236220472"/>
  <pageSetup horizontalDpi="600" verticalDpi="600" orientation="landscape" paperSize="9" scale="90" r:id="rId3"/>
  <rowBreaks count="2" manualBreakCount="2">
    <brk id="20" min="6" max="13" man="1"/>
    <brk id="27" min="6" max="13" man="1"/>
  </rowBreaks>
  <legacyDrawing r:id="rId2"/>
</worksheet>
</file>

<file path=xl/worksheets/sheet3.xml><?xml version="1.0" encoding="utf-8"?>
<worksheet xmlns="http://schemas.openxmlformats.org/spreadsheetml/2006/main" xmlns:r="http://schemas.openxmlformats.org/officeDocument/2006/relationships">
  <dimension ref="A1:I90"/>
  <sheetViews>
    <sheetView zoomScalePageLayoutView="0" workbookViewId="0" topLeftCell="A1">
      <selection activeCell="C3" sqref="C3"/>
    </sheetView>
  </sheetViews>
  <sheetFormatPr defaultColWidth="9.00390625" defaultRowHeight="12.75"/>
  <cols>
    <col min="1" max="1" width="2.00390625" style="95" customWidth="1"/>
    <col min="2" max="2" width="59.375" style="95" customWidth="1"/>
    <col min="3" max="3" width="8.25390625" style="95" customWidth="1"/>
    <col min="4" max="4" width="1.75390625" style="95" customWidth="1"/>
    <col min="5" max="5" width="16.125" style="95" customWidth="1"/>
    <col min="6" max="6" width="21.25390625" style="95" customWidth="1"/>
    <col min="7" max="7" width="22.75390625" style="95" customWidth="1"/>
    <col min="8" max="8" width="16.625" style="95" customWidth="1"/>
    <col min="9" max="9" width="23.375" style="95" customWidth="1"/>
    <col min="10" max="16384" width="9.125" style="95" customWidth="1"/>
  </cols>
  <sheetData>
    <row r="1" spans="1:4" ht="12.75">
      <c r="A1" s="46"/>
      <c r="C1" s="96"/>
      <c r="D1" s="96"/>
    </row>
    <row r="2" spans="2:9" ht="63">
      <c r="B2" s="97" t="s">
        <v>227</v>
      </c>
      <c r="C2" s="98" t="s">
        <v>101</v>
      </c>
      <c r="D2" s="99"/>
      <c r="E2" s="100" t="s">
        <v>245</v>
      </c>
      <c r="F2" s="100" t="s">
        <v>191</v>
      </c>
      <c r="G2" s="100" t="s">
        <v>94</v>
      </c>
      <c r="H2" s="100" t="s">
        <v>246</v>
      </c>
      <c r="I2" s="100" t="s">
        <v>247</v>
      </c>
    </row>
    <row r="3" spans="2:9" ht="15.75">
      <c r="B3" s="101" t="s">
        <v>102</v>
      </c>
      <c r="C3" s="102">
        <v>80</v>
      </c>
      <c r="D3" s="96"/>
      <c r="E3" s="182" t="s">
        <v>248</v>
      </c>
      <c r="F3" s="44" t="s">
        <v>249</v>
      </c>
      <c r="G3" s="45">
        <v>39083</v>
      </c>
      <c r="H3" s="45">
        <v>39447</v>
      </c>
      <c r="I3" s="45" t="s">
        <v>250</v>
      </c>
    </row>
    <row r="4" spans="2:9" ht="15.75">
      <c r="B4" s="101" t="s">
        <v>104</v>
      </c>
      <c r="C4" s="102">
        <v>22</v>
      </c>
      <c r="D4" s="96"/>
      <c r="E4" s="182"/>
      <c r="F4" s="44" t="s">
        <v>251</v>
      </c>
      <c r="G4" s="45">
        <v>39448</v>
      </c>
      <c r="H4" s="45">
        <v>39813</v>
      </c>
      <c r="I4" s="45" t="s">
        <v>250</v>
      </c>
    </row>
    <row r="5" spans="2:9" ht="15.75">
      <c r="B5" s="101" t="s">
        <v>106</v>
      </c>
      <c r="C5" s="102">
        <v>28</v>
      </c>
      <c r="D5" s="96"/>
      <c r="E5" s="182" t="s">
        <v>277</v>
      </c>
      <c r="F5" s="44" t="s">
        <v>278</v>
      </c>
      <c r="G5" s="45">
        <v>39083</v>
      </c>
      <c r="H5" s="45">
        <v>39263</v>
      </c>
      <c r="I5" s="45" t="s">
        <v>252</v>
      </c>
    </row>
    <row r="6" spans="2:9" ht="15.75">
      <c r="B6" s="101" t="s">
        <v>108</v>
      </c>
      <c r="C6" s="102">
        <v>29</v>
      </c>
      <c r="D6" s="96"/>
      <c r="E6" s="182"/>
      <c r="F6" s="44" t="s">
        <v>279</v>
      </c>
      <c r="G6" s="45">
        <v>39448</v>
      </c>
      <c r="H6" s="45">
        <v>39629</v>
      </c>
      <c r="I6" s="45" t="s">
        <v>253</v>
      </c>
    </row>
    <row r="7" spans="2:9" ht="15.75">
      <c r="B7" s="103" t="s">
        <v>110</v>
      </c>
      <c r="C7" s="102">
        <v>30</v>
      </c>
      <c r="D7" s="96"/>
      <c r="E7" s="182" t="s">
        <v>280</v>
      </c>
      <c r="F7" s="44" t="s">
        <v>281</v>
      </c>
      <c r="G7" s="45">
        <v>39083</v>
      </c>
      <c r="H7" s="45">
        <v>39172</v>
      </c>
      <c r="I7" s="45" t="s">
        <v>254</v>
      </c>
    </row>
    <row r="8" spans="2:9" ht="15.75">
      <c r="B8" s="103" t="s">
        <v>112</v>
      </c>
      <c r="C8" s="102">
        <v>31</v>
      </c>
      <c r="D8" s="96"/>
      <c r="E8" s="182"/>
      <c r="F8" s="44" t="s">
        <v>282</v>
      </c>
      <c r="G8" s="45">
        <v>39264</v>
      </c>
      <c r="H8" s="45">
        <v>39355</v>
      </c>
      <c r="I8" s="45" t="s">
        <v>255</v>
      </c>
    </row>
    <row r="9" spans="2:9" ht="15.75">
      <c r="B9" s="101" t="s">
        <v>114</v>
      </c>
      <c r="C9" s="102">
        <v>32</v>
      </c>
      <c r="D9" s="96"/>
      <c r="E9" s="182"/>
      <c r="F9" s="44" t="s">
        <v>283</v>
      </c>
      <c r="G9" s="45">
        <v>39448</v>
      </c>
      <c r="H9" s="45">
        <v>39538</v>
      </c>
      <c r="I9" s="45" t="s">
        <v>256</v>
      </c>
    </row>
    <row r="10" spans="2:9" ht="15.75">
      <c r="B10" s="101" t="s">
        <v>116</v>
      </c>
      <c r="C10" s="102">
        <v>33</v>
      </c>
      <c r="D10" s="96"/>
      <c r="E10" s="182"/>
      <c r="F10" s="44" t="s">
        <v>284</v>
      </c>
      <c r="G10" s="45">
        <v>39630</v>
      </c>
      <c r="H10" s="45">
        <v>39721</v>
      </c>
      <c r="I10" s="45" t="s">
        <v>257</v>
      </c>
    </row>
    <row r="11" spans="2:9" ht="15.75">
      <c r="B11" s="101" t="s">
        <v>118</v>
      </c>
      <c r="C11" s="102">
        <v>34</v>
      </c>
      <c r="D11" s="96"/>
      <c r="E11" s="183" t="s">
        <v>285</v>
      </c>
      <c r="F11" s="44" t="s">
        <v>258</v>
      </c>
      <c r="G11" s="45">
        <v>39083</v>
      </c>
      <c r="H11" s="45">
        <v>39113</v>
      </c>
      <c r="I11" s="45" t="s">
        <v>259</v>
      </c>
    </row>
    <row r="12" spans="2:9" ht="15.75">
      <c r="B12" s="101" t="s">
        <v>95</v>
      </c>
      <c r="C12" s="102">
        <v>35</v>
      </c>
      <c r="D12" s="96"/>
      <c r="E12" s="183"/>
      <c r="F12" s="44" t="s">
        <v>286</v>
      </c>
      <c r="G12" s="45">
        <v>39114</v>
      </c>
      <c r="H12" s="45">
        <v>39141</v>
      </c>
      <c r="I12" s="45" t="s">
        <v>260</v>
      </c>
    </row>
    <row r="13" spans="2:9" ht="15.75">
      <c r="B13" s="101" t="s">
        <v>121</v>
      </c>
      <c r="C13" s="102">
        <v>36</v>
      </c>
      <c r="D13" s="96"/>
      <c r="E13" s="183"/>
      <c r="F13" s="44" t="s">
        <v>287</v>
      </c>
      <c r="G13" s="45">
        <v>39142</v>
      </c>
      <c r="H13" s="45">
        <v>39172</v>
      </c>
      <c r="I13" s="45" t="s">
        <v>288</v>
      </c>
    </row>
    <row r="14" spans="2:9" ht="15.75">
      <c r="B14" s="101" t="s">
        <v>123</v>
      </c>
      <c r="C14" s="102">
        <v>77</v>
      </c>
      <c r="D14" s="96"/>
      <c r="E14" s="183"/>
      <c r="F14" s="44" t="s">
        <v>289</v>
      </c>
      <c r="G14" s="45">
        <v>39173</v>
      </c>
      <c r="H14" s="45">
        <v>39202</v>
      </c>
      <c r="I14" s="45" t="s">
        <v>261</v>
      </c>
    </row>
    <row r="15" spans="2:9" ht="15.75">
      <c r="B15" s="101" t="s">
        <v>125</v>
      </c>
      <c r="C15" s="102">
        <v>78</v>
      </c>
      <c r="D15" s="96"/>
      <c r="E15" s="183"/>
      <c r="F15" s="44" t="s">
        <v>290</v>
      </c>
      <c r="G15" s="45">
        <v>39203</v>
      </c>
      <c r="H15" s="45">
        <v>39233</v>
      </c>
      <c r="I15" s="45" t="s">
        <v>262</v>
      </c>
    </row>
    <row r="16" spans="2:9" ht="15.75">
      <c r="B16" s="101" t="s">
        <v>127</v>
      </c>
      <c r="C16" s="102">
        <v>79</v>
      </c>
      <c r="D16" s="96"/>
      <c r="E16" s="183"/>
      <c r="F16" s="44" t="s">
        <v>291</v>
      </c>
      <c r="G16" s="45">
        <v>39234</v>
      </c>
      <c r="H16" s="45">
        <v>39263</v>
      </c>
      <c r="I16" s="45" t="s">
        <v>292</v>
      </c>
    </row>
    <row r="17" spans="2:9" ht="15.75">
      <c r="B17" s="101" t="s">
        <v>129</v>
      </c>
      <c r="C17" s="102">
        <v>37</v>
      </c>
      <c r="D17" s="96"/>
      <c r="E17" s="183"/>
      <c r="F17" s="44" t="s">
        <v>293</v>
      </c>
      <c r="G17" s="45">
        <v>39264</v>
      </c>
      <c r="H17" s="45">
        <v>39294</v>
      </c>
      <c r="I17" s="45" t="s">
        <v>263</v>
      </c>
    </row>
    <row r="18" spans="2:9" ht="15.75">
      <c r="B18" s="101" t="s">
        <v>131</v>
      </c>
      <c r="C18" s="102">
        <v>38</v>
      </c>
      <c r="D18" s="96"/>
      <c r="E18" s="183"/>
      <c r="F18" s="44" t="s">
        <v>294</v>
      </c>
      <c r="G18" s="45">
        <v>39295</v>
      </c>
      <c r="H18" s="45">
        <v>39325</v>
      </c>
      <c r="I18" s="45" t="s">
        <v>264</v>
      </c>
    </row>
    <row r="19" spans="2:9" ht="18.75" customHeight="1">
      <c r="B19" s="101" t="s">
        <v>133</v>
      </c>
      <c r="C19" s="102" t="s">
        <v>207</v>
      </c>
      <c r="D19" s="96"/>
      <c r="E19" s="183"/>
      <c r="F19" s="44" t="s">
        <v>295</v>
      </c>
      <c r="G19" s="45">
        <v>39326</v>
      </c>
      <c r="H19" s="45">
        <v>39355</v>
      </c>
      <c r="I19" s="45" t="s">
        <v>296</v>
      </c>
    </row>
    <row r="20" spans="2:9" ht="15.75">
      <c r="B20" s="101" t="s">
        <v>135</v>
      </c>
      <c r="C20" s="102">
        <v>39</v>
      </c>
      <c r="D20" s="96"/>
      <c r="E20" s="183"/>
      <c r="F20" s="44" t="s">
        <v>297</v>
      </c>
      <c r="G20" s="45">
        <v>39356</v>
      </c>
      <c r="H20" s="45">
        <v>39386</v>
      </c>
      <c r="I20" s="45" t="s">
        <v>265</v>
      </c>
    </row>
    <row r="21" spans="2:9" ht="15.75">
      <c r="B21" s="101" t="s">
        <v>137</v>
      </c>
      <c r="C21" s="102">
        <v>40</v>
      </c>
      <c r="D21" s="96"/>
      <c r="E21" s="183"/>
      <c r="F21" s="44" t="s">
        <v>298</v>
      </c>
      <c r="G21" s="45">
        <v>39387</v>
      </c>
      <c r="H21" s="45">
        <v>39416</v>
      </c>
      <c r="I21" s="45" t="s">
        <v>266</v>
      </c>
    </row>
    <row r="22" spans="2:9" ht="15.75">
      <c r="B22" s="101" t="s">
        <v>276</v>
      </c>
      <c r="C22" s="102">
        <v>41</v>
      </c>
      <c r="D22" s="96"/>
      <c r="E22" s="183"/>
      <c r="F22" s="44" t="s">
        <v>299</v>
      </c>
      <c r="G22" s="45">
        <v>39417</v>
      </c>
      <c r="H22" s="45">
        <v>39447</v>
      </c>
      <c r="I22" s="45" t="s">
        <v>300</v>
      </c>
    </row>
    <row r="23" spans="2:9" ht="19.5" customHeight="1">
      <c r="B23" s="101" t="s">
        <v>140</v>
      </c>
      <c r="C23" s="102" t="s">
        <v>208</v>
      </c>
      <c r="D23" s="96"/>
      <c r="E23" s="183"/>
      <c r="F23" s="44" t="s">
        <v>267</v>
      </c>
      <c r="G23" s="45">
        <v>39448</v>
      </c>
      <c r="H23" s="45">
        <v>39478</v>
      </c>
      <c r="I23" s="45" t="s">
        <v>268</v>
      </c>
    </row>
    <row r="24" spans="2:9" ht="15.75">
      <c r="B24" s="101" t="s">
        <v>142</v>
      </c>
      <c r="C24" s="102">
        <v>42</v>
      </c>
      <c r="D24" s="96"/>
      <c r="E24" s="183"/>
      <c r="F24" s="44" t="s">
        <v>301</v>
      </c>
      <c r="G24" s="45">
        <v>39479</v>
      </c>
      <c r="H24" s="45">
        <v>39507</v>
      </c>
      <c r="I24" s="45" t="s">
        <v>269</v>
      </c>
    </row>
    <row r="25" spans="2:9" ht="15.75">
      <c r="B25" s="101" t="s">
        <v>144</v>
      </c>
      <c r="C25" s="102">
        <v>43</v>
      </c>
      <c r="D25" s="96"/>
      <c r="E25" s="183"/>
      <c r="F25" s="44" t="s">
        <v>302</v>
      </c>
      <c r="G25" s="45">
        <v>39508</v>
      </c>
      <c r="H25" s="45">
        <v>39538</v>
      </c>
      <c r="I25" s="45" t="s">
        <v>303</v>
      </c>
    </row>
    <row r="26" spans="2:9" ht="14.25" customHeight="1">
      <c r="B26" s="104" t="s">
        <v>304</v>
      </c>
      <c r="C26" s="102">
        <v>82</v>
      </c>
      <c r="D26" s="96"/>
      <c r="E26" s="183"/>
      <c r="F26" s="44" t="s">
        <v>305</v>
      </c>
      <c r="G26" s="45">
        <v>39539</v>
      </c>
      <c r="H26" s="45">
        <v>39568</v>
      </c>
      <c r="I26" s="45" t="s">
        <v>270</v>
      </c>
    </row>
    <row r="27" spans="2:9" ht="15.75">
      <c r="B27" s="101" t="s">
        <v>147</v>
      </c>
      <c r="C27" s="102">
        <v>44</v>
      </c>
      <c r="D27" s="96"/>
      <c r="E27" s="183"/>
      <c r="F27" s="44" t="s">
        <v>306</v>
      </c>
      <c r="G27" s="45">
        <v>39569</v>
      </c>
      <c r="H27" s="45">
        <v>39599</v>
      </c>
      <c r="I27" s="45" t="s">
        <v>271</v>
      </c>
    </row>
    <row r="28" spans="2:9" ht="15.75">
      <c r="B28" s="101" t="s">
        <v>149</v>
      </c>
      <c r="C28" s="102">
        <v>23</v>
      </c>
      <c r="D28" s="96"/>
      <c r="E28" s="183"/>
      <c r="F28" s="44" t="s">
        <v>307</v>
      </c>
      <c r="G28" s="45">
        <v>39600</v>
      </c>
      <c r="H28" s="45">
        <v>39629</v>
      </c>
      <c r="I28" s="45" t="s">
        <v>308</v>
      </c>
    </row>
    <row r="29" spans="2:9" ht="15.75">
      <c r="B29" s="101" t="s">
        <v>151</v>
      </c>
      <c r="C29" s="102">
        <v>24</v>
      </c>
      <c r="D29" s="96"/>
      <c r="E29" s="183"/>
      <c r="F29" s="44" t="s">
        <v>309</v>
      </c>
      <c r="G29" s="45">
        <v>39630</v>
      </c>
      <c r="H29" s="45">
        <v>39660</v>
      </c>
      <c r="I29" s="45" t="s">
        <v>272</v>
      </c>
    </row>
    <row r="30" spans="2:9" ht="15.75">
      <c r="B30" s="101" t="s">
        <v>153</v>
      </c>
      <c r="C30" s="102">
        <v>45</v>
      </c>
      <c r="D30" s="96"/>
      <c r="E30" s="183"/>
      <c r="F30" s="44" t="s">
        <v>310</v>
      </c>
      <c r="G30" s="45">
        <v>39661</v>
      </c>
      <c r="H30" s="45">
        <v>39691</v>
      </c>
      <c r="I30" s="45" t="s">
        <v>273</v>
      </c>
    </row>
    <row r="31" spans="2:9" ht="15.75">
      <c r="B31" s="101" t="s">
        <v>155</v>
      </c>
      <c r="C31" s="102">
        <v>46</v>
      </c>
      <c r="D31" s="96"/>
      <c r="E31" s="183"/>
      <c r="F31" s="44" t="s">
        <v>311</v>
      </c>
      <c r="G31" s="45">
        <v>39692</v>
      </c>
      <c r="H31" s="45">
        <v>39721</v>
      </c>
      <c r="I31" s="45" t="s">
        <v>312</v>
      </c>
    </row>
    <row r="32" spans="2:9" ht="15.75">
      <c r="B32" s="101" t="s">
        <v>157</v>
      </c>
      <c r="C32" s="102">
        <v>47</v>
      </c>
      <c r="D32" s="96"/>
      <c r="E32" s="183"/>
      <c r="F32" s="44" t="s">
        <v>313</v>
      </c>
      <c r="G32" s="45">
        <v>39722</v>
      </c>
      <c r="H32" s="45">
        <v>39752</v>
      </c>
      <c r="I32" s="45" t="s">
        <v>274</v>
      </c>
    </row>
    <row r="33" spans="2:9" ht="15.75">
      <c r="B33" s="101" t="s">
        <v>159</v>
      </c>
      <c r="C33" s="102">
        <v>48</v>
      </c>
      <c r="D33" s="96"/>
      <c r="E33" s="183"/>
      <c r="F33" s="44" t="s">
        <v>314</v>
      </c>
      <c r="G33" s="45">
        <v>39753</v>
      </c>
      <c r="H33" s="45">
        <v>39782</v>
      </c>
      <c r="I33" s="45" t="s">
        <v>275</v>
      </c>
    </row>
    <row r="34" spans="2:9" ht="15.75">
      <c r="B34" s="101" t="s">
        <v>161</v>
      </c>
      <c r="C34" s="102">
        <v>49</v>
      </c>
      <c r="D34" s="96"/>
      <c r="E34" s="183"/>
      <c r="F34" s="44" t="s">
        <v>315</v>
      </c>
      <c r="G34" s="45">
        <v>39783</v>
      </c>
      <c r="H34" s="45">
        <v>39813</v>
      </c>
      <c r="I34" s="45" t="s">
        <v>300</v>
      </c>
    </row>
    <row r="35" spans="2:4" ht="15.75">
      <c r="B35" s="101" t="s">
        <v>163</v>
      </c>
      <c r="C35" s="102">
        <v>50</v>
      </c>
      <c r="D35" s="96"/>
    </row>
    <row r="36" spans="2:4" ht="15.75">
      <c r="B36" s="101" t="s">
        <v>165</v>
      </c>
      <c r="C36" s="102">
        <v>51</v>
      </c>
      <c r="D36" s="96"/>
    </row>
    <row r="37" spans="2:4" ht="15.75">
      <c r="B37" s="101" t="s">
        <v>167</v>
      </c>
      <c r="C37" s="102">
        <v>83</v>
      </c>
      <c r="D37" s="96"/>
    </row>
    <row r="38" spans="2:4" ht="15.75">
      <c r="B38" s="101" t="s">
        <v>169</v>
      </c>
      <c r="C38" s="102">
        <v>52</v>
      </c>
      <c r="D38" s="96"/>
    </row>
    <row r="39" spans="2:4" ht="15.75">
      <c r="B39" s="101" t="s">
        <v>171</v>
      </c>
      <c r="C39" s="102">
        <v>53</v>
      </c>
      <c r="D39" s="96"/>
    </row>
    <row r="40" spans="2:4" ht="15.75">
      <c r="B40" s="101" t="s">
        <v>173</v>
      </c>
      <c r="C40" s="102">
        <v>54</v>
      </c>
      <c r="D40" s="96"/>
    </row>
    <row r="41" spans="2:4" ht="15.75">
      <c r="B41" s="101" t="s">
        <v>175</v>
      </c>
      <c r="C41" s="102">
        <v>55</v>
      </c>
      <c r="D41" s="96"/>
    </row>
    <row r="42" spans="2:4" ht="15.75">
      <c r="B42" s="101" t="s">
        <v>177</v>
      </c>
      <c r="C42" s="102">
        <v>56</v>
      </c>
      <c r="D42" s="105"/>
    </row>
    <row r="43" spans="2:4" ht="15.75">
      <c r="B43" s="101" t="s">
        <v>179</v>
      </c>
      <c r="C43" s="102">
        <v>57</v>
      </c>
      <c r="D43" s="105"/>
    </row>
    <row r="44" spans="2:4" ht="15.75">
      <c r="B44" s="101" t="s">
        <v>181</v>
      </c>
      <c r="C44" s="102">
        <v>58</v>
      </c>
      <c r="D44" s="105"/>
    </row>
    <row r="45" spans="2:4" ht="15.75">
      <c r="B45" s="101" t="s">
        <v>244</v>
      </c>
      <c r="C45" s="102">
        <v>59</v>
      </c>
      <c r="D45" s="105"/>
    </row>
    <row r="46" spans="2:4" ht="15.75">
      <c r="B46" s="101" t="s">
        <v>184</v>
      </c>
      <c r="C46" s="102">
        <v>25</v>
      </c>
      <c r="D46" s="105"/>
    </row>
    <row r="47" spans="2:4" ht="15.75">
      <c r="B47" s="101" t="s">
        <v>103</v>
      </c>
      <c r="C47" s="102">
        <v>60</v>
      </c>
      <c r="D47" s="105"/>
    </row>
    <row r="48" spans="2:3" ht="15.75">
      <c r="B48" s="101" t="s">
        <v>105</v>
      </c>
      <c r="C48" s="102" t="s">
        <v>200</v>
      </c>
    </row>
    <row r="49" spans="2:3" ht="15.75">
      <c r="B49" s="101" t="s">
        <v>107</v>
      </c>
      <c r="C49" s="102" t="s">
        <v>201</v>
      </c>
    </row>
    <row r="50" spans="2:3" ht="15.75">
      <c r="B50" s="101" t="s">
        <v>109</v>
      </c>
      <c r="C50" s="102" t="s">
        <v>202</v>
      </c>
    </row>
    <row r="51" spans="2:3" ht="15.75">
      <c r="B51" s="101" t="s">
        <v>111</v>
      </c>
      <c r="C51" s="102" t="s">
        <v>203</v>
      </c>
    </row>
    <row r="52" spans="2:3" ht="15.75">
      <c r="B52" s="101" t="s">
        <v>113</v>
      </c>
      <c r="C52" s="102" t="s">
        <v>204</v>
      </c>
    </row>
    <row r="53" spans="2:3" ht="15.75">
      <c r="B53" s="101" t="s">
        <v>115</v>
      </c>
      <c r="C53" s="102" t="s">
        <v>205</v>
      </c>
    </row>
    <row r="54" spans="2:3" ht="15.75">
      <c r="B54" s="101" t="s">
        <v>117</v>
      </c>
      <c r="C54" s="102" t="s">
        <v>206</v>
      </c>
    </row>
    <row r="55" spans="2:3" ht="15.75">
      <c r="B55" s="101" t="s">
        <v>119</v>
      </c>
      <c r="C55" s="102">
        <v>10</v>
      </c>
    </row>
    <row r="56" spans="2:3" ht="15.75">
      <c r="B56" s="101" t="s">
        <v>120</v>
      </c>
      <c r="C56" s="102">
        <v>11</v>
      </c>
    </row>
    <row r="57" spans="2:3" ht="15.75">
      <c r="B57" s="101" t="s">
        <v>122</v>
      </c>
      <c r="C57" s="102">
        <v>12</v>
      </c>
    </row>
    <row r="58" spans="2:3" ht="15.75">
      <c r="B58" s="101" t="s">
        <v>124</v>
      </c>
      <c r="C58" s="102">
        <v>13</v>
      </c>
    </row>
    <row r="59" spans="2:3" ht="15.75">
      <c r="B59" s="101" t="s">
        <v>126</v>
      </c>
      <c r="C59" s="102">
        <v>14</v>
      </c>
    </row>
    <row r="60" spans="2:3" ht="20.25" customHeight="1">
      <c r="B60" s="101" t="s">
        <v>128</v>
      </c>
      <c r="C60" s="102">
        <v>15</v>
      </c>
    </row>
    <row r="61" spans="2:3" ht="15.75">
      <c r="B61" s="101" t="s">
        <v>130</v>
      </c>
      <c r="C61" s="102">
        <v>16</v>
      </c>
    </row>
    <row r="62" spans="2:3" ht="15.75">
      <c r="B62" s="101" t="s">
        <v>132</v>
      </c>
      <c r="C62" s="102">
        <v>17</v>
      </c>
    </row>
    <row r="63" spans="2:3" ht="15.75">
      <c r="B63" s="101" t="s">
        <v>134</v>
      </c>
      <c r="C63" s="102">
        <v>19</v>
      </c>
    </row>
    <row r="64" spans="2:3" ht="15.75">
      <c r="B64" s="101" t="s">
        <v>136</v>
      </c>
      <c r="C64" s="102">
        <v>61</v>
      </c>
    </row>
    <row r="65" spans="2:3" ht="15.75">
      <c r="B65" s="101" t="s">
        <v>138</v>
      </c>
      <c r="C65" s="102">
        <v>62</v>
      </c>
    </row>
    <row r="66" spans="2:3" ht="15.75">
      <c r="B66" s="101" t="s">
        <v>139</v>
      </c>
      <c r="C66" s="102">
        <v>63</v>
      </c>
    </row>
    <row r="67" spans="2:3" ht="15.75">
      <c r="B67" s="101" t="s">
        <v>141</v>
      </c>
      <c r="C67" s="102">
        <v>64</v>
      </c>
    </row>
    <row r="68" spans="2:3" ht="15.75">
      <c r="B68" s="101" t="s">
        <v>143</v>
      </c>
      <c r="C68" s="102">
        <v>65</v>
      </c>
    </row>
    <row r="69" spans="2:3" ht="15.75">
      <c r="B69" s="101" t="s">
        <v>145</v>
      </c>
      <c r="C69" s="102">
        <v>66</v>
      </c>
    </row>
    <row r="70" spans="2:3" ht="15.75">
      <c r="B70" s="101" t="s">
        <v>146</v>
      </c>
      <c r="C70" s="102">
        <v>67</v>
      </c>
    </row>
    <row r="71" spans="2:3" ht="15.75">
      <c r="B71" s="101" t="s">
        <v>148</v>
      </c>
      <c r="C71" s="102">
        <v>26</v>
      </c>
    </row>
    <row r="72" spans="2:3" ht="15.75">
      <c r="B72" s="101" t="s">
        <v>150</v>
      </c>
      <c r="C72" s="102">
        <v>84</v>
      </c>
    </row>
    <row r="73" spans="2:3" ht="15.75">
      <c r="B73" s="101" t="s">
        <v>152</v>
      </c>
      <c r="C73" s="102">
        <v>68</v>
      </c>
    </row>
    <row r="74" spans="2:3" ht="15.75">
      <c r="B74" s="101" t="s">
        <v>154</v>
      </c>
      <c r="C74" s="102">
        <v>69</v>
      </c>
    </row>
    <row r="75" spans="2:3" ht="15.75">
      <c r="B75" s="101" t="s">
        <v>156</v>
      </c>
      <c r="C75" s="102">
        <v>70</v>
      </c>
    </row>
    <row r="76" spans="2:3" ht="15.75">
      <c r="B76" s="101" t="s">
        <v>158</v>
      </c>
      <c r="C76" s="102">
        <v>71</v>
      </c>
    </row>
    <row r="77" spans="2:3" ht="15.75">
      <c r="B77" s="101" t="s">
        <v>160</v>
      </c>
      <c r="C77" s="102">
        <v>72</v>
      </c>
    </row>
    <row r="78" spans="2:3" ht="15.75">
      <c r="B78" s="101" t="s">
        <v>162</v>
      </c>
      <c r="C78" s="102">
        <v>18</v>
      </c>
    </row>
    <row r="79" spans="2:3" ht="15.75">
      <c r="B79" s="101" t="s">
        <v>164</v>
      </c>
      <c r="C79" s="102">
        <v>73</v>
      </c>
    </row>
    <row r="80" spans="2:3" ht="19.5" customHeight="1">
      <c r="B80" s="101" t="s">
        <v>166</v>
      </c>
      <c r="C80" s="102">
        <v>85</v>
      </c>
    </row>
    <row r="81" spans="2:3" ht="15.75">
      <c r="B81" s="101" t="s">
        <v>168</v>
      </c>
      <c r="C81" s="102">
        <v>27</v>
      </c>
    </row>
    <row r="82" spans="2:3" ht="21.75" customHeight="1">
      <c r="B82" s="101" t="s">
        <v>170</v>
      </c>
      <c r="C82" s="102">
        <v>86</v>
      </c>
    </row>
    <row r="83" spans="2:3" ht="15.75">
      <c r="B83" s="101" t="s">
        <v>172</v>
      </c>
      <c r="C83" s="102">
        <v>74</v>
      </c>
    </row>
    <row r="84" spans="2:3" ht="15.75">
      <c r="B84" s="101" t="s">
        <v>174</v>
      </c>
      <c r="C84" s="102">
        <v>20</v>
      </c>
    </row>
    <row r="85" spans="2:3" ht="15.75">
      <c r="B85" s="101" t="s">
        <v>176</v>
      </c>
      <c r="C85" s="102">
        <v>75</v>
      </c>
    </row>
    <row r="86" spans="2:3" ht="15.75">
      <c r="B86" s="101" t="s">
        <v>178</v>
      </c>
      <c r="C86" s="102">
        <v>21</v>
      </c>
    </row>
    <row r="87" spans="2:3" ht="15.75">
      <c r="B87" s="101" t="s">
        <v>180</v>
      </c>
      <c r="C87" s="102">
        <v>87</v>
      </c>
    </row>
    <row r="88" spans="2:3" ht="15.75">
      <c r="B88" s="101" t="s">
        <v>182</v>
      </c>
      <c r="C88" s="102">
        <v>88</v>
      </c>
    </row>
    <row r="89" spans="2:3" ht="15.75">
      <c r="B89" s="101" t="s">
        <v>183</v>
      </c>
      <c r="C89" s="102">
        <v>89</v>
      </c>
    </row>
    <row r="90" spans="2:3" ht="15.75">
      <c r="B90" s="101" t="s">
        <v>185</v>
      </c>
      <c r="C90" s="102">
        <v>76</v>
      </c>
    </row>
  </sheetData>
  <sheetProtection/>
  <mergeCells count="4">
    <mergeCell ref="E3:E4"/>
    <mergeCell ref="E5:E6"/>
    <mergeCell ref="E7:E10"/>
    <mergeCell ref="E11:E3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Образование</dc:title>
  <dc:subject>ПНП</dc:subject>
  <dc:creator>Otd4_3</dc:creator>
  <cp:keywords/>
  <dc:description/>
  <cp:lastModifiedBy>obrazov28</cp:lastModifiedBy>
  <cp:lastPrinted>2007-07-16T06:30:47Z</cp:lastPrinted>
  <dcterms:created xsi:type="dcterms:W3CDTF">2006-02-27T14:26:22Z</dcterms:created>
  <dcterms:modified xsi:type="dcterms:W3CDTF">2007-07-25T12:03:31Z</dcterms:modified>
  <cp:category/>
  <cp:version/>
  <cp:contentType/>
  <cp:contentStatus/>
</cp:coreProperties>
</file>