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90" activeTab="2"/>
  </bookViews>
  <sheets>
    <sheet name="Лист1" sheetId="1" r:id="rId1"/>
    <sheet name="Лист2" sheetId="2" r:id="rId2"/>
    <sheet name="Лист6" sheetId="3" r:id="rId3"/>
    <sheet name="Лист4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<sst xmlns="http://schemas.openxmlformats.org/spreadsheetml/2006/main" count="356" uniqueCount="118">
  <si>
    <t>Сведения о присвоении квалификационных категорий педагогическим и</t>
  </si>
  <si>
    <t>руководящим работникам учреждений образований республики        (сводный)</t>
  </si>
  <si>
    <t>Имеют квалификационные категории:</t>
  </si>
  <si>
    <t>высш.</t>
  </si>
  <si>
    <t>всего</t>
  </si>
  <si>
    <t>в %</t>
  </si>
  <si>
    <t>Всего</t>
  </si>
  <si>
    <t>1.</t>
  </si>
  <si>
    <t>Алатырский</t>
  </si>
  <si>
    <t>2.</t>
  </si>
  <si>
    <t>Аликовский</t>
  </si>
  <si>
    <t>3.</t>
  </si>
  <si>
    <t>Батыревский</t>
  </si>
  <si>
    <t>4.</t>
  </si>
  <si>
    <t>Вурнарский</t>
  </si>
  <si>
    <t>5.</t>
  </si>
  <si>
    <t>Ибресинский</t>
  </si>
  <si>
    <t>6.</t>
  </si>
  <si>
    <t>Канашский</t>
  </si>
  <si>
    <t>7.</t>
  </si>
  <si>
    <t>Козловский</t>
  </si>
  <si>
    <t>8.</t>
  </si>
  <si>
    <t>Комсомольский</t>
  </si>
  <si>
    <t>9.</t>
  </si>
  <si>
    <t xml:space="preserve">Красноармейский </t>
  </si>
  <si>
    <t>10.</t>
  </si>
  <si>
    <t>Красночетайский</t>
  </si>
  <si>
    <t>11.</t>
  </si>
  <si>
    <t>Мар.-Посадский</t>
  </si>
  <si>
    <t>12.</t>
  </si>
  <si>
    <t>Моргаушский</t>
  </si>
  <si>
    <t>13.</t>
  </si>
  <si>
    <t>Порецкий</t>
  </si>
  <si>
    <t>14.</t>
  </si>
  <si>
    <t>Урмарский</t>
  </si>
  <si>
    <t>15.</t>
  </si>
  <si>
    <t>Цивильский</t>
  </si>
  <si>
    <t>16.</t>
  </si>
  <si>
    <t>Чебоксарский</t>
  </si>
  <si>
    <t>17.</t>
  </si>
  <si>
    <t>Шемуршинский</t>
  </si>
  <si>
    <t>18.</t>
  </si>
  <si>
    <t>Шумерлинский</t>
  </si>
  <si>
    <t>19.</t>
  </si>
  <si>
    <t>Ядринский</t>
  </si>
  <si>
    <t>20.</t>
  </si>
  <si>
    <t>Яльчикский</t>
  </si>
  <si>
    <t>21.</t>
  </si>
  <si>
    <t>Янтиковский</t>
  </si>
  <si>
    <t>22.</t>
  </si>
  <si>
    <t>г. Алатырь</t>
  </si>
  <si>
    <t>23.</t>
  </si>
  <si>
    <t>г. Канаш</t>
  </si>
  <si>
    <t>24.</t>
  </si>
  <si>
    <t>г. Новочебоксарск</t>
  </si>
  <si>
    <t>25.</t>
  </si>
  <si>
    <t>г. Шумерля</t>
  </si>
  <si>
    <t>26.</t>
  </si>
  <si>
    <t>г. Чебоксары</t>
  </si>
  <si>
    <t>Итого по республике</t>
  </si>
  <si>
    <t>руководящим работникам учреждений образований республики            (школы)</t>
  </si>
  <si>
    <t>Сведения о присвоении квалификационных категорий  педагогическим и</t>
  </si>
  <si>
    <t>руководящим работникам учреждений образований республики (ДОУ)</t>
  </si>
  <si>
    <t>руководящим работникам учреждений образований республики (учр. доп. обр.)</t>
  </si>
  <si>
    <t>Должность, предмет</t>
  </si>
  <si>
    <t>Директора школ</t>
  </si>
  <si>
    <t>Заместители</t>
  </si>
  <si>
    <t>Русский язык</t>
  </si>
  <si>
    <t>Чувашский язык</t>
  </si>
  <si>
    <t>Татарский язык</t>
  </si>
  <si>
    <t>Мордовский язык</t>
  </si>
  <si>
    <t>КРК</t>
  </si>
  <si>
    <t>История</t>
  </si>
  <si>
    <t>География</t>
  </si>
  <si>
    <t>Биология</t>
  </si>
  <si>
    <t>Химия</t>
  </si>
  <si>
    <t>Математика</t>
  </si>
  <si>
    <t>Физика</t>
  </si>
  <si>
    <t>Информатика</t>
  </si>
  <si>
    <t>Начальные классы</t>
  </si>
  <si>
    <t>Физкультура</t>
  </si>
  <si>
    <t>ОБЖ</t>
  </si>
  <si>
    <t>Музыка</t>
  </si>
  <si>
    <t>Технология</t>
  </si>
  <si>
    <t>ИЗО и черчение</t>
  </si>
  <si>
    <t>Экономика</t>
  </si>
  <si>
    <t>Старшие вожатые</t>
  </si>
  <si>
    <t>Воспитатели ГПД, интер</t>
  </si>
  <si>
    <t>Дефектологи</t>
  </si>
  <si>
    <t>27.</t>
  </si>
  <si>
    <t>Педагоги-психологи</t>
  </si>
  <si>
    <t>28.</t>
  </si>
  <si>
    <t>в%</t>
  </si>
  <si>
    <t xml:space="preserve">Село </t>
  </si>
  <si>
    <t xml:space="preserve">Город </t>
  </si>
  <si>
    <t>Наименование районов и городов</t>
  </si>
  <si>
    <t>Общее кол-во работников с совмест</t>
  </si>
  <si>
    <t>№№   п.п.</t>
  </si>
  <si>
    <t>Данные на 1 июня 2005года</t>
  </si>
  <si>
    <t xml:space="preserve">Город  </t>
  </si>
  <si>
    <t>№№ п/п</t>
  </si>
  <si>
    <t>Общее кол-во работ совмест</t>
  </si>
  <si>
    <t>Общее кол-во работ с совмест</t>
  </si>
  <si>
    <t>Данные на 1 июня 2005 года</t>
  </si>
  <si>
    <t xml:space="preserve">Село   </t>
  </si>
  <si>
    <t>Общее кол-во работн с совмест</t>
  </si>
  <si>
    <t>В том числе аттестовано в 2004-2005 учебном  году</t>
  </si>
  <si>
    <t>Данные на 1юня 2005 года</t>
  </si>
  <si>
    <t>Общее кол-во работников с  совмест</t>
  </si>
  <si>
    <t>Ритмика</t>
  </si>
  <si>
    <t>ПДО</t>
  </si>
  <si>
    <t>Итого</t>
  </si>
  <si>
    <t>Иностран языки</t>
  </si>
  <si>
    <t>Соц.педагоги</t>
  </si>
  <si>
    <t>МХК</t>
  </si>
  <si>
    <t>Осн.правов. знан.</t>
  </si>
  <si>
    <t>Мастера произ.обуч</t>
  </si>
  <si>
    <t>в том числе аттествано в 2004-2005 уч.г.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</si>
</sst>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9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10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7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center"/>
    </xf>
    <xf numFmtId="167" fontId="3" fillId="0" borderId="5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3" fillId="0" borderId="2" xfId="0" applyNumberFormat="1" applyFont="1" applyBorder="1" applyAlignment="1">
      <alignment horizontal="center" vertical="top" wrapText="1"/>
    </xf>
    <xf numFmtId="167" fontId="3" fillId="0" borderId="6" xfId="0" applyNumberFormat="1" applyFont="1" applyBorder="1" applyAlignment="1">
      <alignment horizontal="center" vertical="top" wrapText="1"/>
    </xf>
    <xf numFmtId="167" fontId="0" fillId="0" borderId="0" xfId="0" applyNumberFormat="1" applyAlignment="1">
      <alignment/>
    </xf>
    <xf numFmtId="167" fontId="3" fillId="0" borderId="5" xfId="0" applyNumberFormat="1" applyFont="1" applyBorder="1" applyAlignment="1">
      <alignment horizontal="center" vertical="top" wrapText="1"/>
    </xf>
    <xf numFmtId="167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 wrapText="1"/>
    </xf>
    <xf numFmtId="1" fontId="1" fillId="0" borderId="0" xfId="0" applyNumberFormat="1" applyFont="1" applyAlignment="1">
      <alignment horizontal="center"/>
    </xf>
    <xf numFmtId="167" fontId="3" fillId="0" borderId="3" xfId="0" applyNumberFormat="1" applyFont="1" applyBorder="1" applyAlignment="1">
      <alignment horizontal="center" vertical="top" wrapText="1"/>
    </xf>
    <xf numFmtId="167" fontId="3" fillId="0" borderId="0" xfId="0" applyNumberFormat="1" applyFont="1" applyAlignment="1">
      <alignment wrapText="1"/>
    </xf>
    <xf numFmtId="0" fontId="1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wrapText="1"/>
    </xf>
    <xf numFmtId="167" fontId="1" fillId="0" borderId="0" xfId="0" applyNumberFormat="1" applyFont="1" applyAlignment="1">
      <alignment horizontal="justify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" fontId="3" fillId="0" borderId="8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7" fontId="3" fillId="0" borderId="10" xfId="0" applyNumberFormat="1" applyFont="1" applyBorder="1" applyAlignment="1">
      <alignment horizontal="center" vertical="top" wrapText="1"/>
    </xf>
    <xf numFmtId="167" fontId="0" fillId="0" borderId="7" xfId="0" applyNumberForma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0" fillId="0" borderId="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justify" vertical="top" wrapText="1"/>
    </xf>
    <xf numFmtId="0" fontId="0" fillId="0" borderId="6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"/>
  <sheetViews>
    <sheetView workbookViewId="0" topLeftCell="G1">
      <selection activeCell="L1" sqref="L1:N1"/>
    </sheetView>
  </sheetViews>
  <sheetFormatPr defaultColWidth="9.00390625" defaultRowHeight="12.75"/>
  <cols>
    <col min="1" max="1" width="5.125" style="0" customWidth="1"/>
    <col min="2" max="2" width="17.625" style="0" customWidth="1"/>
    <col min="3" max="3" width="11.625" style="0" customWidth="1"/>
    <col min="5" max="5" width="9.125" style="47" customWidth="1"/>
    <col min="9" max="9" width="10.00390625" style="50" bestFit="1" customWidth="1"/>
    <col min="10" max="10" width="7.625" style="0" customWidth="1"/>
    <col min="11" max="11" width="6.875" style="0" customWidth="1"/>
    <col min="12" max="12" width="7.75390625" style="0" customWidth="1"/>
    <col min="14" max="14" width="10.00390625" style="47" bestFit="1" customWidth="1"/>
  </cols>
  <sheetData>
    <row r="1" spans="13:14" ht="12.75">
      <c r="M1" s="2"/>
      <c r="N1" s="42"/>
    </row>
    <row r="2" ht="12.75">
      <c r="G2" s="1" t="s">
        <v>0</v>
      </c>
    </row>
    <row r="3" spans="7:14" ht="12.75">
      <c r="G3" s="1" t="s">
        <v>1</v>
      </c>
      <c r="L3" s="22" t="s">
        <v>103</v>
      </c>
      <c r="M3" s="2"/>
      <c r="N3" s="42"/>
    </row>
    <row r="4" spans="1:14" ht="19.5" customHeight="1">
      <c r="A4" s="68" t="s">
        <v>97</v>
      </c>
      <c r="B4" s="68" t="s">
        <v>95</v>
      </c>
      <c r="C4" s="66" t="s">
        <v>96</v>
      </c>
      <c r="D4" s="61" t="s">
        <v>2</v>
      </c>
      <c r="E4" s="62"/>
      <c r="F4" s="62"/>
      <c r="G4" s="62"/>
      <c r="H4" s="63"/>
      <c r="I4" s="64" t="s">
        <v>117</v>
      </c>
      <c r="J4" s="65"/>
      <c r="K4" s="65"/>
      <c r="L4" s="65"/>
      <c r="M4" s="65"/>
      <c r="N4" s="65"/>
    </row>
    <row r="5" spans="1:14" ht="33" customHeight="1">
      <c r="A5" s="69"/>
      <c r="B5" s="69"/>
      <c r="C5" s="67"/>
      <c r="D5" s="8" t="s">
        <v>3</v>
      </c>
      <c r="E5" s="8" t="s">
        <v>92</v>
      </c>
      <c r="F5" s="3">
        <v>1</v>
      </c>
      <c r="G5" s="3">
        <v>2</v>
      </c>
      <c r="H5" s="8" t="s">
        <v>4</v>
      </c>
      <c r="I5" s="8" t="s">
        <v>5</v>
      </c>
      <c r="J5" s="8" t="s">
        <v>3</v>
      </c>
      <c r="K5" s="8">
        <v>1</v>
      </c>
      <c r="L5" s="9">
        <v>2</v>
      </c>
      <c r="M5" s="9" t="s">
        <v>6</v>
      </c>
      <c r="N5" s="8" t="s">
        <v>5</v>
      </c>
    </row>
    <row r="6" spans="1:14" ht="12.75">
      <c r="A6" s="8" t="s">
        <v>7</v>
      </c>
      <c r="B6" s="18" t="s">
        <v>8</v>
      </c>
      <c r="C6" s="7">
        <v>432</v>
      </c>
      <c r="D6" s="8">
        <v>11</v>
      </c>
      <c r="E6" s="46">
        <f aca="true" t="shared" si="0" ref="E6:E34">D6/C6*100</f>
        <v>2.5462962962962963</v>
      </c>
      <c r="F6" s="9">
        <v>147</v>
      </c>
      <c r="G6" s="9">
        <v>100</v>
      </c>
      <c r="H6" s="9">
        <v>258</v>
      </c>
      <c r="I6" s="51">
        <f aca="true" t="shared" si="1" ref="I6:I34">H6/C6*100</f>
        <v>59.72222222222222</v>
      </c>
      <c r="J6" s="5">
        <v>1</v>
      </c>
      <c r="K6" s="5">
        <v>23</v>
      </c>
      <c r="L6" s="5">
        <v>12</v>
      </c>
      <c r="M6" s="5">
        <v>36</v>
      </c>
      <c r="N6" s="54">
        <f aca="true" t="shared" si="2" ref="N6:N34">M6/C6*100</f>
        <v>8.333333333333332</v>
      </c>
    </row>
    <row r="7" spans="1:14" ht="12.75">
      <c r="A7" s="8" t="s">
        <v>9</v>
      </c>
      <c r="B7" s="18" t="s">
        <v>10</v>
      </c>
      <c r="C7" s="7">
        <v>476</v>
      </c>
      <c r="D7" s="10">
        <v>9</v>
      </c>
      <c r="E7" s="46">
        <f t="shared" si="0"/>
        <v>1.8907563025210083</v>
      </c>
      <c r="F7" s="5">
        <v>129</v>
      </c>
      <c r="G7" s="5">
        <v>168</v>
      </c>
      <c r="H7" s="5">
        <v>306</v>
      </c>
      <c r="I7" s="51">
        <f t="shared" si="1"/>
        <v>64.28571428571429</v>
      </c>
      <c r="J7" s="5">
        <v>2</v>
      </c>
      <c r="K7" s="5">
        <v>13</v>
      </c>
      <c r="L7" s="5">
        <v>18</v>
      </c>
      <c r="M7" s="5">
        <v>33</v>
      </c>
      <c r="N7" s="54">
        <f t="shared" si="2"/>
        <v>6.932773109243698</v>
      </c>
    </row>
    <row r="8" spans="1:14" ht="12.75">
      <c r="A8" s="8" t="s">
        <v>11</v>
      </c>
      <c r="B8" s="18" t="s">
        <v>12</v>
      </c>
      <c r="C8" s="7">
        <v>1001</v>
      </c>
      <c r="D8" s="10">
        <v>29</v>
      </c>
      <c r="E8" s="46">
        <f t="shared" si="0"/>
        <v>2.897102897102897</v>
      </c>
      <c r="F8" s="5">
        <v>398</v>
      </c>
      <c r="G8" s="5">
        <v>195</v>
      </c>
      <c r="H8" s="5">
        <v>622</v>
      </c>
      <c r="I8" s="51">
        <f t="shared" si="1"/>
        <v>62.13786213786214</v>
      </c>
      <c r="J8" s="5">
        <v>3</v>
      </c>
      <c r="K8" s="5">
        <v>46</v>
      </c>
      <c r="L8" s="5">
        <v>18</v>
      </c>
      <c r="M8" s="5">
        <v>67</v>
      </c>
      <c r="N8" s="54">
        <f t="shared" si="2"/>
        <v>6.693306693306693</v>
      </c>
    </row>
    <row r="9" spans="1:14" ht="12.75">
      <c r="A9" s="8" t="s">
        <v>13</v>
      </c>
      <c r="B9" s="18" t="s">
        <v>14</v>
      </c>
      <c r="C9" s="7">
        <v>1009</v>
      </c>
      <c r="D9" s="10">
        <v>43</v>
      </c>
      <c r="E9" s="46">
        <f t="shared" si="0"/>
        <v>4.261645193260654</v>
      </c>
      <c r="F9" s="5">
        <v>386</v>
      </c>
      <c r="G9" s="5">
        <v>334</v>
      </c>
      <c r="H9" s="5">
        <v>763</v>
      </c>
      <c r="I9" s="51">
        <f t="shared" si="1"/>
        <v>75.61942517343905</v>
      </c>
      <c r="J9" s="5">
        <v>9</v>
      </c>
      <c r="K9" s="5">
        <v>64</v>
      </c>
      <c r="L9" s="5">
        <v>47</v>
      </c>
      <c r="M9" s="5">
        <v>120</v>
      </c>
      <c r="N9" s="54">
        <f t="shared" si="2"/>
        <v>11.892963330029731</v>
      </c>
    </row>
    <row r="10" spans="1:14" ht="12.75">
      <c r="A10" s="8" t="s">
        <v>15</v>
      </c>
      <c r="B10" s="18" t="s">
        <v>16</v>
      </c>
      <c r="C10" s="7">
        <v>579</v>
      </c>
      <c r="D10" s="10">
        <v>12</v>
      </c>
      <c r="E10" s="46">
        <f t="shared" si="0"/>
        <v>2.072538860103627</v>
      </c>
      <c r="F10" s="5">
        <v>240</v>
      </c>
      <c r="G10" s="5">
        <v>168</v>
      </c>
      <c r="H10" s="5">
        <v>420</v>
      </c>
      <c r="I10" s="51">
        <f t="shared" si="1"/>
        <v>72.53886010362694</v>
      </c>
      <c r="J10" s="5">
        <v>0</v>
      </c>
      <c r="K10" s="5">
        <v>66</v>
      </c>
      <c r="L10" s="5">
        <v>25</v>
      </c>
      <c r="M10" s="5">
        <v>91</v>
      </c>
      <c r="N10" s="54">
        <f t="shared" si="2"/>
        <v>15.716753022452504</v>
      </c>
    </row>
    <row r="11" spans="1:14" ht="12.75">
      <c r="A11" s="8" t="s">
        <v>17</v>
      </c>
      <c r="B11" s="18" t="s">
        <v>18</v>
      </c>
      <c r="C11" s="7">
        <v>1117</v>
      </c>
      <c r="D11" s="10">
        <v>20</v>
      </c>
      <c r="E11" s="46">
        <f t="shared" si="0"/>
        <v>1.7905102954341987</v>
      </c>
      <c r="F11" s="5">
        <v>327</v>
      </c>
      <c r="G11" s="5">
        <v>308</v>
      </c>
      <c r="H11" s="5">
        <v>655</v>
      </c>
      <c r="I11" s="51">
        <f t="shared" si="1"/>
        <v>58.639212175470014</v>
      </c>
      <c r="J11" s="5">
        <v>4</v>
      </c>
      <c r="K11" s="5">
        <v>22</v>
      </c>
      <c r="L11" s="5">
        <v>33</v>
      </c>
      <c r="M11" s="5">
        <v>59</v>
      </c>
      <c r="N11" s="54">
        <f t="shared" si="2"/>
        <v>5.282005371530887</v>
      </c>
    </row>
    <row r="12" spans="1:14" ht="12.75">
      <c r="A12" s="8" t="s">
        <v>19</v>
      </c>
      <c r="B12" s="18" t="s">
        <v>20</v>
      </c>
      <c r="C12" s="7">
        <v>643</v>
      </c>
      <c r="D12" s="10">
        <v>23</v>
      </c>
      <c r="E12" s="46">
        <f t="shared" si="0"/>
        <v>3.576982892690513</v>
      </c>
      <c r="F12" s="5">
        <v>180</v>
      </c>
      <c r="G12" s="5">
        <v>109</v>
      </c>
      <c r="H12" s="5">
        <v>312</v>
      </c>
      <c r="I12" s="51">
        <f t="shared" si="1"/>
        <v>48.52255054432349</v>
      </c>
      <c r="J12" s="5">
        <v>4</v>
      </c>
      <c r="K12" s="5">
        <v>30</v>
      </c>
      <c r="L12" s="5">
        <v>18</v>
      </c>
      <c r="M12" s="5">
        <v>52</v>
      </c>
      <c r="N12" s="54">
        <f t="shared" si="2"/>
        <v>8.087091757387247</v>
      </c>
    </row>
    <row r="13" spans="1:14" ht="12.75">
      <c r="A13" s="8" t="s">
        <v>21</v>
      </c>
      <c r="B13" s="18" t="s">
        <v>22</v>
      </c>
      <c r="C13" s="7">
        <v>757</v>
      </c>
      <c r="D13" s="10">
        <v>41</v>
      </c>
      <c r="E13" s="46">
        <f t="shared" si="0"/>
        <v>5.416116248348745</v>
      </c>
      <c r="F13" s="5">
        <v>336</v>
      </c>
      <c r="G13" s="5">
        <v>154</v>
      </c>
      <c r="H13" s="5">
        <v>531</v>
      </c>
      <c r="I13" s="51">
        <f t="shared" si="1"/>
        <v>70.14531043593131</v>
      </c>
      <c r="J13" s="5">
        <v>14</v>
      </c>
      <c r="K13" s="5">
        <v>29</v>
      </c>
      <c r="L13" s="5">
        <v>20</v>
      </c>
      <c r="M13" s="5">
        <v>63</v>
      </c>
      <c r="N13" s="54">
        <f t="shared" si="2"/>
        <v>8.3223249669749</v>
      </c>
    </row>
    <row r="14" spans="1:14" ht="12.75">
      <c r="A14" s="8" t="s">
        <v>23</v>
      </c>
      <c r="B14" s="18" t="s">
        <v>24</v>
      </c>
      <c r="C14" s="7">
        <v>585</v>
      </c>
      <c r="D14" s="10">
        <v>32</v>
      </c>
      <c r="E14" s="46">
        <f t="shared" si="0"/>
        <v>5.47008547008547</v>
      </c>
      <c r="F14" s="5">
        <v>183</v>
      </c>
      <c r="G14" s="5">
        <v>121</v>
      </c>
      <c r="H14" s="5">
        <v>336</v>
      </c>
      <c r="I14" s="51">
        <f t="shared" si="1"/>
        <v>57.43589743589743</v>
      </c>
      <c r="J14" s="5">
        <v>3</v>
      </c>
      <c r="K14" s="5">
        <v>26</v>
      </c>
      <c r="L14" s="5">
        <v>28</v>
      </c>
      <c r="M14" s="5">
        <v>57</v>
      </c>
      <c r="N14" s="54">
        <f t="shared" si="2"/>
        <v>9.743589743589745</v>
      </c>
    </row>
    <row r="15" spans="1:14" ht="12.75">
      <c r="A15" s="8" t="s">
        <v>25</v>
      </c>
      <c r="B15" s="18" t="s">
        <v>26</v>
      </c>
      <c r="C15" s="7">
        <v>477</v>
      </c>
      <c r="D15" s="10">
        <v>20</v>
      </c>
      <c r="E15" s="46">
        <f t="shared" si="0"/>
        <v>4.1928721174004195</v>
      </c>
      <c r="F15" s="5">
        <v>281</v>
      </c>
      <c r="G15" s="5">
        <v>111</v>
      </c>
      <c r="H15" s="5">
        <v>412</v>
      </c>
      <c r="I15" s="51">
        <f t="shared" si="1"/>
        <v>86.37316561844864</v>
      </c>
      <c r="J15" s="5">
        <v>5</v>
      </c>
      <c r="K15" s="5">
        <v>72</v>
      </c>
      <c r="L15" s="5">
        <v>19</v>
      </c>
      <c r="M15" s="5">
        <v>96</v>
      </c>
      <c r="N15" s="54">
        <f t="shared" si="2"/>
        <v>20.125786163522015</v>
      </c>
    </row>
    <row r="16" spans="1:14" ht="12.75">
      <c r="A16" s="8" t="s">
        <v>27</v>
      </c>
      <c r="B16" s="18" t="s">
        <v>28</v>
      </c>
      <c r="C16" s="7">
        <v>582</v>
      </c>
      <c r="D16" s="10">
        <v>18</v>
      </c>
      <c r="E16" s="46">
        <f t="shared" si="0"/>
        <v>3.0927835051546393</v>
      </c>
      <c r="F16" s="5">
        <v>214</v>
      </c>
      <c r="G16" s="5">
        <v>204</v>
      </c>
      <c r="H16" s="5">
        <v>436</v>
      </c>
      <c r="I16" s="51">
        <f t="shared" si="1"/>
        <v>74.91408934707904</v>
      </c>
      <c r="J16" s="5">
        <v>2</v>
      </c>
      <c r="K16" s="5">
        <v>41</v>
      </c>
      <c r="L16" s="5">
        <v>20</v>
      </c>
      <c r="M16" s="5">
        <v>63</v>
      </c>
      <c r="N16" s="54">
        <f t="shared" si="2"/>
        <v>10.824742268041238</v>
      </c>
    </row>
    <row r="17" spans="1:14" ht="12.75">
      <c r="A17" s="8" t="s">
        <v>29</v>
      </c>
      <c r="B17" s="18" t="s">
        <v>30</v>
      </c>
      <c r="C17" s="7">
        <v>1062</v>
      </c>
      <c r="D17" s="10">
        <v>42</v>
      </c>
      <c r="E17" s="46">
        <f t="shared" si="0"/>
        <v>3.954802259887006</v>
      </c>
      <c r="F17" s="5">
        <v>370</v>
      </c>
      <c r="G17" s="5">
        <v>392</v>
      </c>
      <c r="H17" s="5">
        <v>804</v>
      </c>
      <c r="I17" s="51">
        <f t="shared" si="1"/>
        <v>75.70621468926554</v>
      </c>
      <c r="J17" s="5">
        <v>2</v>
      </c>
      <c r="K17" s="5">
        <v>59</v>
      </c>
      <c r="L17" s="5">
        <v>52</v>
      </c>
      <c r="M17" s="5">
        <v>113</v>
      </c>
      <c r="N17" s="54">
        <f t="shared" si="2"/>
        <v>10.64030131826742</v>
      </c>
    </row>
    <row r="18" spans="1:14" ht="12.75">
      <c r="A18" s="8" t="s">
        <v>31</v>
      </c>
      <c r="B18" s="18" t="s">
        <v>32</v>
      </c>
      <c r="C18" s="7">
        <v>499</v>
      </c>
      <c r="D18" s="10">
        <v>13</v>
      </c>
      <c r="E18" s="46">
        <f t="shared" si="0"/>
        <v>2.6052104208416833</v>
      </c>
      <c r="F18" s="5">
        <v>150</v>
      </c>
      <c r="G18" s="5">
        <v>215</v>
      </c>
      <c r="H18" s="5">
        <v>378</v>
      </c>
      <c r="I18" s="51">
        <f t="shared" si="1"/>
        <v>75.75150300601202</v>
      </c>
      <c r="J18" s="5">
        <v>5</v>
      </c>
      <c r="K18" s="5">
        <v>27</v>
      </c>
      <c r="L18" s="5">
        <v>30</v>
      </c>
      <c r="M18" s="5">
        <v>62</v>
      </c>
      <c r="N18" s="54">
        <f t="shared" si="2"/>
        <v>12.424849699398797</v>
      </c>
    </row>
    <row r="19" spans="1:14" ht="12.75">
      <c r="A19" s="8" t="s">
        <v>33</v>
      </c>
      <c r="B19" s="18" t="s">
        <v>34</v>
      </c>
      <c r="C19" s="7">
        <v>726</v>
      </c>
      <c r="D19" s="10">
        <v>33</v>
      </c>
      <c r="E19" s="46">
        <f t="shared" si="0"/>
        <v>4.545454545454546</v>
      </c>
      <c r="F19" s="5">
        <v>295</v>
      </c>
      <c r="G19" s="5">
        <v>123</v>
      </c>
      <c r="H19" s="5">
        <v>451</v>
      </c>
      <c r="I19" s="51">
        <f t="shared" si="1"/>
        <v>62.121212121212125</v>
      </c>
      <c r="J19" s="5">
        <v>8</v>
      </c>
      <c r="K19" s="5">
        <v>97</v>
      </c>
      <c r="L19" s="5">
        <v>20</v>
      </c>
      <c r="M19" s="5">
        <v>125</v>
      </c>
      <c r="N19" s="54">
        <f t="shared" si="2"/>
        <v>17.21763085399449</v>
      </c>
    </row>
    <row r="20" spans="1:14" ht="12.75">
      <c r="A20" s="8" t="s">
        <v>35</v>
      </c>
      <c r="B20" s="18" t="s">
        <v>36</v>
      </c>
      <c r="C20" s="7">
        <v>776</v>
      </c>
      <c r="D20" s="10">
        <v>59</v>
      </c>
      <c r="E20" s="46">
        <f t="shared" si="0"/>
        <v>7.603092783505154</v>
      </c>
      <c r="F20" s="5">
        <v>209</v>
      </c>
      <c r="G20" s="5">
        <v>166</v>
      </c>
      <c r="H20" s="5">
        <v>434</v>
      </c>
      <c r="I20" s="51">
        <f t="shared" si="1"/>
        <v>55.927835051546396</v>
      </c>
      <c r="J20" s="5">
        <v>10</v>
      </c>
      <c r="K20" s="5">
        <v>14</v>
      </c>
      <c r="L20" s="5">
        <v>26</v>
      </c>
      <c r="M20" s="5">
        <v>50</v>
      </c>
      <c r="N20" s="54">
        <f t="shared" si="2"/>
        <v>6.443298969072164</v>
      </c>
    </row>
    <row r="21" spans="1:14" ht="12.75">
      <c r="A21" s="8" t="s">
        <v>37</v>
      </c>
      <c r="B21" s="18" t="s">
        <v>38</v>
      </c>
      <c r="C21" s="7">
        <v>1161</v>
      </c>
      <c r="D21" s="10">
        <v>83</v>
      </c>
      <c r="E21" s="46">
        <f t="shared" si="0"/>
        <v>7.14900947459087</v>
      </c>
      <c r="F21" s="5">
        <v>491</v>
      </c>
      <c r="G21" s="5">
        <v>223</v>
      </c>
      <c r="H21" s="5">
        <v>797</v>
      </c>
      <c r="I21" s="51">
        <f t="shared" si="1"/>
        <v>68.64771748492679</v>
      </c>
      <c r="J21" s="5">
        <v>23</v>
      </c>
      <c r="K21" s="5">
        <v>97</v>
      </c>
      <c r="L21" s="5">
        <v>40</v>
      </c>
      <c r="M21" s="5">
        <v>160</v>
      </c>
      <c r="N21" s="54">
        <f t="shared" si="2"/>
        <v>13.781223083548666</v>
      </c>
    </row>
    <row r="22" spans="1:14" ht="12.75">
      <c r="A22" s="8" t="s">
        <v>39</v>
      </c>
      <c r="B22" s="18" t="s">
        <v>40</v>
      </c>
      <c r="C22" s="7">
        <v>449</v>
      </c>
      <c r="D22" s="10">
        <v>27</v>
      </c>
      <c r="E22" s="46">
        <f t="shared" si="0"/>
        <v>6.013363028953229</v>
      </c>
      <c r="F22" s="5">
        <v>187</v>
      </c>
      <c r="G22" s="5">
        <v>116</v>
      </c>
      <c r="H22" s="5">
        <v>330</v>
      </c>
      <c r="I22" s="51">
        <f t="shared" si="1"/>
        <v>73.4966592427617</v>
      </c>
      <c r="J22" s="5">
        <v>5</v>
      </c>
      <c r="K22" s="5">
        <v>46</v>
      </c>
      <c r="L22" s="5">
        <v>16</v>
      </c>
      <c r="M22" s="5">
        <v>67</v>
      </c>
      <c r="N22" s="54">
        <f t="shared" si="2"/>
        <v>14.92204899777283</v>
      </c>
    </row>
    <row r="23" spans="1:14" ht="12.75">
      <c r="A23" s="8" t="s">
        <v>41</v>
      </c>
      <c r="B23" s="18" t="s">
        <v>42</v>
      </c>
      <c r="C23" s="7">
        <v>351</v>
      </c>
      <c r="D23" s="10">
        <v>6</v>
      </c>
      <c r="E23" s="46">
        <f t="shared" si="0"/>
        <v>1.7094017094017095</v>
      </c>
      <c r="F23" s="5">
        <v>162</v>
      </c>
      <c r="G23" s="5">
        <v>68</v>
      </c>
      <c r="H23" s="5">
        <v>236</v>
      </c>
      <c r="I23" s="51">
        <f t="shared" si="1"/>
        <v>67.23646723646723</v>
      </c>
      <c r="J23" s="5">
        <v>3</v>
      </c>
      <c r="K23" s="5">
        <v>31</v>
      </c>
      <c r="L23" s="5">
        <v>7</v>
      </c>
      <c r="M23" s="5">
        <v>41</v>
      </c>
      <c r="N23" s="54">
        <f t="shared" si="2"/>
        <v>11.68091168091168</v>
      </c>
    </row>
    <row r="24" spans="1:14" ht="12.75">
      <c r="A24" s="8" t="s">
        <v>43</v>
      </c>
      <c r="B24" s="18" t="s">
        <v>44</v>
      </c>
      <c r="C24" s="7">
        <v>762</v>
      </c>
      <c r="D24" s="10">
        <v>42</v>
      </c>
      <c r="E24" s="46">
        <f t="shared" si="0"/>
        <v>5.511811023622047</v>
      </c>
      <c r="F24" s="5">
        <v>210</v>
      </c>
      <c r="G24" s="5">
        <v>166</v>
      </c>
      <c r="H24" s="5">
        <v>418</v>
      </c>
      <c r="I24" s="51">
        <f t="shared" si="1"/>
        <v>54.85564304461942</v>
      </c>
      <c r="J24" s="5">
        <v>14</v>
      </c>
      <c r="K24" s="5">
        <v>67</v>
      </c>
      <c r="L24" s="5">
        <v>30</v>
      </c>
      <c r="M24" s="5">
        <v>111</v>
      </c>
      <c r="N24" s="54">
        <f t="shared" si="2"/>
        <v>14.566929133858267</v>
      </c>
    </row>
    <row r="25" spans="1:14" ht="12.75">
      <c r="A25" s="8" t="s">
        <v>45</v>
      </c>
      <c r="B25" s="18" t="s">
        <v>46</v>
      </c>
      <c r="C25" s="7">
        <v>651</v>
      </c>
      <c r="D25" s="10">
        <v>15</v>
      </c>
      <c r="E25" s="46">
        <f t="shared" si="0"/>
        <v>2.3041474654377883</v>
      </c>
      <c r="F25" s="5">
        <v>191</v>
      </c>
      <c r="G25" s="5">
        <v>81</v>
      </c>
      <c r="H25" s="5">
        <v>287</v>
      </c>
      <c r="I25" s="51">
        <f t="shared" si="1"/>
        <v>44.086021505376344</v>
      </c>
      <c r="J25" s="5">
        <v>8</v>
      </c>
      <c r="K25" s="5">
        <v>92</v>
      </c>
      <c r="L25" s="5">
        <v>27</v>
      </c>
      <c r="M25" s="5">
        <v>127</v>
      </c>
      <c r="N25" s="54">
        <f t="shared" si="2"/>
        <v>19.508448540706606</v>
      </c>
    </row>
    <row r="26" spans="1:14" ht="12.75">
      <c r="A26" s="8" t="s">
        <v>47</v>
      </c>
      <c r="B26" s="18" t="s">
        <v>48</v>
      </c>
      <c r="C26" s="7">
        <v>435</v>
      </c>
      <c r="D26" s="10">
        <v>14</v>
      </c>
      <c r="E26" s="46">
        <f t="shared" si="0"/>
        <v>3.218390804597701</v>
      </c>
      <c r="F26" s="5">
        <v>178</v>
      </c>
      <c r="G26" s="5">
        <v>132</v>
      </c>
      <c r="H26" s="5">
        <v>324</v>
      </c>
      <c r="I26" s="51">
        <f t="shared" si="1"/>
        <v>74.48275862068967</v>
      </c>
      <c r="J26" s="5">
        <v>5</v>
      </c>
      <c r="K26" s="5">
        <v>74</v>
      </c>
      <c r="L26" s="5">
        <v>41</v>
      </c>
      <c r="M26" s="5">
        <v>120</v>
      </c>
      <c r="N26" s="54">
        <f t="shared" si="2"/>
        <v>27.586206896551722</v>
      </c>
    </row>
    <row r="27" spans="1:14" s="30" customFormat="1" ht="15.75">
      <c r="A27" s="24"/>
      <c r="B27" s="25" t="s">
        <v>93</v>
      </c>
      <c r="C27" s="26">
        <v>14530</v>
      </c>
      <c r="D27" s="27">
        <f>SUM(D6:D26)</f>
        <v>592</v>
      </c>
      <c r="E27" s="46">
        <f t="shared" si="0"/>
        <v>4.074328974535444</v>
      </c>
      <c r="F27" s="28">
        <v>5264</v>
      </c>
      <c r="G27" s="28">
        <f>SUM(G6:G26)</f>
        <v>3654</v>
      </c>
      <c r="H27" s="28">
        <v>9510</v>
      </c>
      <c r="I27" s="51">
        <f t="shared" si="1"/>
        <v>65.45079146593255</v>
      </c>
      <c r="J27" s="28">
        <v>130</v>
      </c>
      <c r="K27" s="28">
        <v>1036</v>
      </c>
      <c r="L27" s="28">
        <v>547</v>
      </c>
      <c r="M27" s="28">
        <v>1713</v>
      </c>
      <c r="N27" s="54">
        <f t="shared" si="2"/>
        <v>11.789401238816243</v>
      </c>
    </row>
    <row r="28" spans="1:14" ht="12.75">
      <c r="A28" s="8" t="s">
        <v>49</v>
      </c>
      <c r="B28" s="18" t="s">
        <v>50</v>
      </c>
      <c r="C28" s="7">
        <v>677</v>
      </c>
      <c r="D28" s="10">
        <v>31</v>
      </c>
      <c r="E28" s="46">
        <f t="shared" si="0"/>
        <v>4.579025110782865</v>
      </c>
      <c r="F28" s="5">
        <v>233</v>
      </c>
      <c r="G28" s="5">
        <v>246</v>
      </c>
      <c r="H28" s="5">
        <v>510</v>
      </c>
      <c r="I28" s="51">
        <f t="shared" si="1"/>
        <v>75.33234859675036</v>
      </c>
      <c r="J28" s="5">
        <v>11</v>
      </c>
      <c r="K28" s="5">
        <v>63</v>
      </c>
      <c r="L28" s="5">
        <v>60</v>
      </c>
      <c r="M28" s="5">
        <v>134</v>
      </c>
      <c r="N28" s="54">
        <f t="shared" si="2"/>
        <v>19.79320531757755</v>
      </c>
    </row>
    <row r="29" spans="1:14" ht="12.75">
      <c r="A29" s="8" t="s">
        <v>51</v>
      </c>
      <c r="B29" s="18" t="s">
        <v>52</v>
      </c>
      <c r="C29" s="7">
        <v>791</v>
      </c>
      <c r="D29" s="10">
        <v>33</v>
      </c>
      <c r="E29" s="46">
        <f t="shared" si="0"/>
        <v>4.171934260429835</v>
      </c>
      <c r="F29" s="5">
        <v>261</v>
      </c>
      <c r="G29" s="5">
        <v>286</v>
      </c>
      <c r="H29" s="5">
        <v>580</v>
      </c>
      <c r="I29" s="51">
        <f t="shared" si="1"/>
        <v>73.32490518331227</v>
      </c>
      <c r="J29" s="5">
        <v>10</v>
      </c>
      <c r="K29" s="5">
        <v>56</v>
      </c>
      <c r="L29" s="5">
        <v>57</v>
      </c>
      <c r="M29" s="5">
        <v>123</v>
      </c>
      <c r="N29" s="54">
        <f t="shared" si="2"/>
        <v>15.549936788874842</v>
      </c>
    </row>
    <row r="30" spans="1:14" ht="12.75">
      <c r="A30" s="8" t="s">
        <v>53</v>
      </c>
      <c r="B30" s="18" t="s">
        <v>54</v>
      </c>
      <c r="C30" s="7">
        <v>2238</v>
      </c>
      <c r="D30" s="10">
        <v>344</v>
      </c>
      <c r="E30" s="46">
        <f t="shared" si="0"/>
        <v>15.370866845397677</v>
      </c>
      <c r="F30" s="5">
        <v>651</v>
      </c>
      <c r="G30" s="5">
        <v>740</v>
      </c>
      <c r="H30" s="5">
        <v>1735</v>
      </c>
      <c r="I30" s="51">
        <f t="shared" si="1"/>
        <v>77.52457551385166</v>
      </c>
      <c r="J30" s="5">
        <v>56</v>
      </c>
      <c r="K30" s="5">
        <v>123</v>
      </c>
      <c r="L30" s="5">
        <v>145</v>
      </c>
      <c r="M30" s="5">
        <v>324</v>
      </c>
      <c r="N30" s="54">
        <f t="shared" si="2"/>
        <v>14.47721179624665</v>
      </c>
    </row>
    <row r="31" spans="1:14" ht="12.75">
      <c r="A31" s="8" t="s">
        <v>55</v>
      </c>
      <c r="B31" s="18" t="s">
        <v>56</v>
      </c>
      <c r="C31" s="7">
        <v>530</v>
      </c>
      <c r="D31" s="10">
        <v>58</v>
      </c>
      <c r="E31" s="46">
        <f t="shared" si="0"/>
        <v>10.943396226415095</v>
      </c>
      <c r="F31" s="5">
        <v>184</v>
      </c>
      <c r="G31" s="5">
        <v>170</v>
      </c>
      <c r="H31" s="5">
        <v>412</v>
      </c>
      <c r="I31" s="51">
        <f t="shared" si="1"/>
        <v>77.73584905660378</v>
      </c>
      <c r="J31" s="5">
        <v>13</v>
      </c>
      <c r="K31" s="5">
        <v>44</v>
      </c>
      <c r="L31" s="5">
        <v>32</v>
      </c>
      <c r="M31" s="5">
        <v>89</v>
      </c>
      <c r="N31" s="54">
        <f t="shared" si="2"/>
        <v>16.79245283018868</v>
      </c>
    </row>
    <row r="32" spans="1:14" ht="12.75">
      <c r="A32" s="8" t="s">
        <v>57</v>
      </c>
      <c r="B32" s="18" t="s">
        <v>58</v>
      </c>
      <c r="C32" s="7">
        <v>7642</v>
      </c>
      <c r="D32" s="10">
        <v>1447</v>
      </c>
      <c r="E32" s="46">
        <f t="shared" si="0"/>
        <v>18.93483381313792</v>
      </c>
      <c r="F32" s="5">
        <v>2620</v>
      </c>
      <c r="G32" s="5">
        <v>2048</v>
      </c>
      <c r="H32" s="5">
        <v>6115</v>
      </c>
      <c r="I32" s="51">
        <f t="shared" si="1"/>
        <v>80.01831981156765</v>
      </c>
      <c r="J32" s="5">
        <v>249</v>
      </c>
      <c r="K32" s="5">
        <v>538</v>
      </c>
      <c r="L32" s="5">
        <v>430</v>
      </c>
      <c r="M32" s="5">
        <v>1217</v>
      </c>
      <c r="N32" s="54">
        <f t="shared" si="2"/>
        <v>15.925150484166448</v>
      </c>
    </row>
    <row r="33" spans="1:14" s="30" customFormat="1" ht="15.75">
      <c r="A33" s="24"/>
      <c r="B33" s="25" t="s">
        <v>94</v>
      </c>
      <c r="C33" s="31">
        <v>11878</v>
      </c>
      <c r="D33" s="27">
        <f>SUM(D28:D32)</f>
        <v>1913</v>
      </c>
      <c r="E33" s="46">
        <f t="shared" si="0"/>
        <v>16.10540495032834</v>
      </c>
      <c r="F33" s="28">
        <v>3949</v>
      </c>
      <c r="G33" s="28">
        <v>3490</v>
      </c>
      <c r="H33" s="28">
        <v>9352</v>
      </c>
      <c r="I33" s="51">
        <f t="shared" si="1"/>
        <v>78.73379356794074</v>
      </c>
      <c r="J33" s="28">
        <v>339</v>
      </c>
      <c r="K33" s="28">
        <v>824</v>
      </c>
      <c r="L33" s="28">
        <v>724</v>
      </c>
      <c r="M33" s="28">
        <v>1887</v>
      </c>
      <c r="N33" s="54">
        <f t="shared" si="2"/>
        <v>15.88651288095639</v>
      </c>
    </row>
    <row r="34" spans="1:14" ht="29.25" customHeight="1">
      <c r="A34" s="19"/>
      <c r="B34" s="20" t="s">
        <v>59</v>
      </c>
      <c r="C34" s="21">
        <v>26408</v>
      </c>
      <c r="D34" s="21">
        <v>2505</v>
      </c>
      <c r="E34" s="46">
        <f t="shared" si="0"/>
        <v>9.485761890336262</v>
      </c>
      <c r="F34" s="21">
        <v>9213</v>
      </c>
      <c r="G34" s="21">
        <v>7144</v>
      </c>
      <c r="H34" s="21">
        <v>18862</v>
      </c>
      <c r="I34" s="51">
        <f t="shared" si="1"/>
        <v>71.42532565889125</v>
      </c>
      <c r="J34" s="21">
        <v>469</v>
      </c>
      <c r="K34" s="21">
        <v>1860</v>
      </c>
      <c r="L34" s="21">
        <v>1271</v>
      </c>
      <c r="M34" s="21">
        <v>3600</v>
      </c>
      <c r="N34" s="54">
        <f t="shared" si="2"/>
        <v>13.632232656770677</v>
      </c>
    </row>
    <row r="35" spans="1:14" ht="12.75">
      <c r="A35" s="11"/>
      <c r="B35" s="11"/>
      <c r="C35" s="11"/>
      <c r="D35" s="11"/>
      <c r="E35" s="49"/>
      <c r="F35" s="11"/>
      <c r="G35" s="11"/>
      <c r="H35" s="11"/>
      <c r="I35" s="52"/>
      <c r="J35" s="11"/>
      <c r="K35" s="11"/>
      <c r="L35" s="11"/>
      <c r="M35" s="11"/>
      <c r="N35" s="49"/>
    </row>
    <row r="36" spans="6:9" ht="12.75">
      <c r="F36" s="12"/>
      <c r="H36" s="1"/>
      <c r="I36" s="53"/>
    </row>
    <row r="37" ht="12.75">
      <c r="A37" s="1"/>
    </row>
    <row r="43" ht="25.5" customHeight="1"/>
    <row r="44" ht="12.75" customHeight="1"/>
    <row r="74" ht="25.5" customHeight="1"/>
    <row r="85" ht="25.5" customHeight="1"/>
    <row r="86" ht="12.75" customHeight="1"/>
    <row r="116" ht="25.5" customHeight="1"/>
    <row r="127" ht="25.5" customHeight="1"/>
    <row r="128" ht="12.75" customHeight="1"/>
    <row r="158" ht="25.5" customHeight="1"/>
    <row r="172" ht="25.5" customHeight="1"/>
    <row r="177" ht="25.5" customHeight="1"/>
    <row r="181" ht="51" customHeight="1"/>
    <row r="183" ht="12.75" customHeight="1"/>
    <row r="201" ht="12.75">
      <c r="R201" s="14"/>
    </row>
    <row r="205" ht="12.75" customHeight="1"/>
    <row r="206" ht="12.75" customHeight="1"/>
  </sheetData>
  <mergeCells count="5">
    <mergeCell ref="I4:N4"/>
    <mergeCell ref="C4:C5"/>
    <mergeCell ref="A4:A5"/>
    <mergeCell ref="B4:B5"/>
    <mergeCell ref="D4:H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F1">
      <selection activeCell="L2" sqref="L2"/>
    </sheetView>
  </sheetViews>
  <sheetFormatPr defaultColWidth="9.00390625" defaultRowHeight="12.75"/>
  <cols>
    <col min="1" max="1" width="4.25390625" style="22" customWidth="1"/>
    <col min="2" max="2" width="15.875" style="22" customWidth="1"/>
    <col min="3" max="7" width="9.125" style="22" customWidth="1"/>
    <col min="8" max="8" width="9.125" style="41" customWidth="1"/>
    <col min="9" max="9" width="9.125" style="22" customWidth="1"/>
    <col min="10" max="10" width="10.00390625" style="41" bestFit="1" customWidth="1"/>
    <col min="11" max="13" width="9.125" style="22" customWidth="1"/>
    <col min="14" max="14" width="10.00390625" style="41" bestFit="1" customWidth="1"/>
    <col min="15" max="16384" width="9.125" style="22" customWidth="1"/>
  </cols>
  <sheetData>
    <row r="1" ht="12.75">
      <c r="A1" s="1"/>
    </row>
    <row r="2" ht="12.75">
      <c r="L2" s="2"/>
    </row>
    <row r="3" ht="12.75">
      <c r="F3" s="1" t="s">
        <v>0</v>
      </c>
    </row>
    <row r="4" ht="12.75">
      <c r="F4" s="1" t="s">
        <v>60</v>
      </c>
    </row>
    <row r="5" spans="1:11" ht="12.75">
      <c r="A5" s="1"/>
      <c r="K5" s="13" t="s">
        <v>98</v>
      </c>
    </row>
    <row r="6" spans="1:14" ht="12.75">
      <c r="A6" s="66" t="s">
        <v>100</v>
      </c>
      <c r="B6" s="66" t="s">
        <v>95</v>
      </c>
      <c r="C6" s="66" t="s">
        <v>101</v>
      </c>
      <c r="D6" s="70" t="s">
        <v>2</v>
      </c>
      <c r="E6" s="71"/>
      <c r="F6" s="71"/>
      <c r="G6" s="71"/>
      <c r="H6" s="71"/>
      <c r="I6" s="70" t="s">
        <v>106</v>
      </c>
      <c r="J6" s="71"/>
      <c r="K6" s="71"/>
      <c r="L6" s="71"/>
      <c r="M6" s="71"/>
      <c r="N6" s="71"/>
    </row>
    <row r="7" spans="1:14" ht="12.75">
      <c r="A7" s="75"/>
      <c r="B7" s="77"/>
      <c r="C7" s="78"/>
      <c r="D7" s="79"/>
      <c r="E7" s="80"/>
      <c r="F7" s="80"/>
      <c r="G7" s="80"/>
      <c r="H7" s="80"/>
      <c r="I7" s="72"/>
      <c r="J7" s="73"/>
      <c r="K7" s="73"/>
      <c r="L7" s="73"/>
      <c r="M7" s="73"/>
      <c r="N7" s="73"/>
    </row>
    <row r="8" spans="1:14" ht="24" customHeight="1">
      <c r="A8" s="76"/>
      <c r="B8" s="76"/>
      <c r="C8" s="67"/>
      <c r="D8" s="4" t="s">
        <v>3</v>
      </c>
      <c r="E8" s="3">
        <v>1</v>
      </c>
      <c r="F8" s="3">
        <v>2</v>
      </c>
      <c r="G8" s="4" t="s">
        <v>4</v>
      </c>
      <c r="H8" s="45" t="s">
        <v>5</v>
      </c>
      <c r="I8" s="8" t="s">
        <v>3</v>
      </c>
      <c r="J8" s="8" t="s">
        <v>5</v>
      </c>
      <c r="K8" s="9">
        <v>1</v>
      </c>
      <c r="L8" s="9">
        <v>2</v>
      </c>
      <c r="M8" s="9" t="s">
        <v>4</v>
      </c>
      <c r="N8" s="8" t="s">
        <v>5</v>
      </c>
    </row>
    <row r="9" spans="1:14" ht="12.75">
      <c r="A9" s="8" t="s">
        <v>7</v>
      </c>
      <c r="B9" s="18" t="s">
        <v>8</v>
      </c>
      <c r="C9" s="8">
        <v>366</v>
      </c>
      <c r="D9" s="8">
        <v>11</v>
      </c>
      <c r="E9" s="8">
        <v>127</v>
      </c>
      <c r="F9" s="8">
        <v>95</v>
      </c>
      <c r="G9" s="8">
        <v>233</v>
      </c>
      <c r="H9" s="48">
        <f aca="true" t="shared" si="0" ref="H9:H37">G9/C9*100</f>
        <v>63.661202185792355</v>
      </c>
      <c r="I9" s="8">
        <v>1</v>
      </c>
      <c r="J9" s="48">
        <f aca="true" t="shared" si="1" ref="J9:J37">I9/C9*100</f>
        <v>0.273224043715847</v>
      </c>
      <c r="K9" s="8">
        <v>20</v>
      </c>
      <c r="L9" s="8">
        <v>9</v>
      </c>
      <c r="M9" s="8">
        <v>30</v>
      </c>
      <c r="N9" s="48">
        <f aca="true" t="shared" si="2" ref="N9:N37">M9/C9*100</f>
        <v>8.19672131147541</v>
      </c>
    </row>
    <row r="10" spans="1:14" ht="12.75">
      <c r="A10" s="8" t="s">
        <v>9</v>
      </c>
      <c r="B10" s="18" t="s">
        <v>10</v>
      </c>
      <c r="C10" s="8">
        <v>392</v>
      </c>
      <c r="D10" s="8">
        <v>9</v>
      </c>
      <c r="E10" s="8">
        <v>119</v>
      </c>
      <c r="F10" s="8">
        <v>149</v>
      </c>
      <c r="G10" s="8">
        <v>277</v>
      </c>
      <c r="H10" s="48">
        <f t="shared" si="0"/>
        <v>70.66326530612244</v>
      </c>
      <c r="I10" s="8">
        <v>2</v>
      </c>
      <c r="J10" s="48">
        <f t="shared" si="1"/>
        <v>0.5102040816326531</v>
      </c>
      <c r="K10" s="8">
        <v>8</v>
      </c>
      <c r="L10" s="8">
        <v>10</v>
      </c>
      <c r="M10" s="8">
        <v>20</v>
      </c>
      <c r="N10" s="48">
        <f t="shared" si="2"/>
        <v>5.1020408163265305</v>
      </c>
    </row>
    <row r="11" spans="1:14" ht="12.75">
      <c r="A11" s="8" t="s">
        <v>11</v>
      </c>
      <c r="B11" s="18" t="s">
        <v>12</v>
      </c>
      <c r="C11" s="8">
        <v>830</v>
      </c>
      <c r="D11" s="8">
        <v>29</v>
      </c>
      <c r="E11" s="8">
        <v>371</v>
      </c>
      <c r="F11" s="8">
        <v>120</v>
      </c>
      <c r="G11" s="8">
        <v>520</v>
      </c>
      <c r="H11" s="48">
        <f t="shared" si="0"/>
        <v>62.65060240963856</v>
      </c>
      <c r="I11" s="8">
        <v>3</v>
      </c>
      <c r="J11" s="48">
        <f t="shared" si="1"/>
        <v>0.3614457831325301</v>
      </c>
      <c r="K11" s="8">
        <v>46</v>
      </c>
      <c r="L11" s="8">
        <v>16</v>
      </c>
      <c r="M11" s="8">
        <v>65</v>
      </c>
      <c r="N11" s="48">
        <f t="shared" si="2"/>
        <v>7.83132530120482</v>
      </c>
    </row>
    <row r="12" spans="1:14" ht="12.75">
      <c r="A12" s="8" t="s">
        <v>13</v>
      </c>
      <c r="B12" s="18" t="s">
        <v>14</v>
      </c>
      <c r="C12" s="8">
        <v>833</v>
      </c>
      <c r="D12" s="8">
        <v>41</v>
      </c>
      <c r="E12" s="8">
        <v>335</v>
      </c>
      <c r="F12" s="8">
        <v>281</v>
      </c>
      <c r="G12" s="8">
        <v>657</v>
      </c>
      <c r="H12" s="48">
        <f t="shared" si="0"/>
        <v>78.87154861944778</v>
      </c>
      <c r="I12" s="8">
        <v>8</v>
      </c>
      <c r="J12" s="48">
        <f t="shared" si="1"/>
        <v>0.9603841536614646</v>
      </c>
      <c r="K12" s="8">
        <v>58</v>
      </c>
      <c r="L12" s="8">
        <v>42</v>
      </c>
      <c r="M12" s="8">
        <v>108</v>
      </c>
      <c r="N12" s="48">
        <f t="shared" si="2"/>
        <v>12.965186074429772</v>
      </c>
    </row>
    <row r="13" spans="1:14" ht="12.75">
      <c r="A13" s="8" t="s">
        <v>15</v>
      </c>
      <c r="B13" s="18" t="s">
        <v>16</v>
      </c>
      <c r="C13" s="8">
        <v>456</v>
      </c>
      <c r="D13" s="8">
        <v>12</v>
      </c>
      <c r="E13" s="8">
        <v>206</v>
      </c>
      <c r="F13" s="8">
        <v>107</v>
      </c>
      <c r="G13" s="8">
        <v>325</v>
      </c>
      <c r="H13" s="48">
        <f t="shared" si="0"/>
        <v>71.27192982456141</v>
      </c>
      <c r="I13" s="8">
        <v>0</v>
      </c>
      <c r="J13" s="48">
        <f t="shared" si="1"/>
        <v>0</v>
      </c>
      <c r="K13" s="8">
        <v>58</v>
      </c>
      <c r="L13" s="8">
        <v>20</v>
      </c>
      <c r="M13" s="8">
        <v>78</v>
      </c>
      <c r="N13" s="48">
        <f t="shared" si="2"/>
        <v>17.105263157894736</v>
      </c>
    </row>
    <row r="14" spans="1:14" ht="12.75">
      <c r="A14" s="8" t="s">
        <v>17</v>
      </c>
      <c r="B14" s="18" t="s">
        <v>18</v>
      </c>
      <c r="C14" s="8">
        <v>981</v>
      </c>
      <c r="D14" s="8">
        <v>20</v>
      </c>
      <c r="E14" s="8">
        <v>296</v>
      </c>
      <c r="F14" s="8">
        <v>279</v>
      </c>
      <c r="G14" s="8">
        <v>595</v>
      </c>
      <c r="H14" s="48">
        <f t="shared" si="0"/>
        <v>60.652395514780835</v>
      </c>
      <c r="I14" s="8">
        <v>4</v>
      </c>
      <c r="J14" s="48">
        <f t="shared" si="1"/>
        <v>0.40774719673802245</v>
      </c>
      <c r="K14" s="8">
        <v>20</v>
      </c>
      <c r="L14" s="8">
        <v>28</v>
      </c>
      <c r="M14" s="8">
        <v>52</v>
      </c>
      <c r="N14" s="48">
        <f t="shared" si="2"/>
        <v>5.300713557594292</v>
      </c>
    </row>
    <row r="15" spans="1:14" ht="12.75">
      <c r="A15" s="8" t="s">
        <v>19</v>
      </c>
      <c r="B15" s="18" t="s">
        <v>20</v>
      </c>
      <c r="C15" s="8">
        <v>483</v>
      </c>
      <c r="D15" s="8">
        <v>23</v>
      </c>
      <c r="E15" s="8">
        <v>150</v>
      </c>
      <c r="F15" s="8">
        <v>79</v>
      </c>
      <c r="G15" s="8">
        <v>252</v>
      </c>
      <c r="H15" s="48">
        <f t="shared" si="0"/>
        <v>52.17391304347826</v>
      </c>
      <c r="I15" s="8">
        <v>4</v>
      </c>
      <c r="J15" s="48">
        <f t="shared" si="1"/>
        <v>0.8281573498964804</v>
      </c>
      <c r="K15" s="8">
        <v>26</v>
      </c>
      <c r="L15" s="8">
        <v>12</v>
      </c>
      <c r="M15" s="8">
        <v>42</v>
      </c>
      <c r="N15" s="48">
        <f t="shared" si="2"/>
        <v>8.695652173913043</v>
      </c>
    </row>
    <row r="16" spans="1:14" ht="12.75">
      <c r="A16" s="8" t="s">
        <v>21</v>
      </c>
      <c r="B16" s="18" t="s">
        <v>22</v>
      </c>
      <c r="C16" s="8">
        <v>656</v>
      </c>
      <c r="D16" s="8">
        <v>41</v>
      </c>
      <c r="E16" s="8">
        <v>326</v>
      </c>
      <c r="F16" s="8">
        <v>127</v>
      </c>
      <c r="G16" s="8">
        <v>494</v>
      </c>
      <c r="H16" s="48">
        <f t="shared" si="0"/>
        <v>75.3048780487805</v>
      </c>
      <c r="I16" s="8">
        <v>14</v>
      </c>
      <c r="J16" s="48">
        <f t="shared" si="1"/>
        <v>2.1341463414634148</v>
      </c>
      <c r="K16" s="8">
        <v>28</v>
      </c>
      <c r="L16" s="8">
        <v>20</v>
      </c>
      <c r="M16" s="8">
        <v>62</v>
      </c>
      <c r="N16" s="48">
        <f t="shared" si="2"/>
        <v>9.451219512195122</v>
      </c>
    </row>
    <row r="17" spans="1:14" ht="12.75">
      <c r="A17" s="8" t="s">
        <v>23</v>
      </c>
      <c r="B17" s="18" t="s">
        <v>24</v>
      </c>
      <c r="C17" s="8">
        <v>458</v>
      </c>
      <c r="D17" s="8">
        <v>29</v>
      </c>
      <c r="E17" s="8">
        <v>154</v>
      </c>
      <c r="F17" s="8">
        <v>84</v>
      </c>
      <c r="G17" s="8">
        <v>267</v>
      </c>
      <c r="H17" s="48">
        <f t="shared" si="0"/>
        <v>58.29694323144105</v>
      </c>
      <c r="I17" s="8">
        <v>3</v>
      </c>
      <c r="J17" s="48">
        <f t="shared" si="1"/>
        <v>0.6550218340611353</v>
      </c>
      <c r="K17" s="8">
        <v>25</v>
      </c>
      <c r="L17" s="8">
        <v>15</v>
      </c>
      <c r="M17" s="8">
        <v>43</v>
      </c>
      <c r="N17" s="48">
        <f t="shared" si="2"/>
        <v>9.388646288209607</v>
      </c>
    </row>
    <row r="18" spans="1:14" ht="12.75">
      <c r="A18" s="8" t="s">
        <v>25</v>
      </c>
      <c r="B18" s="18" t="s">
        <v>26</v>
      </c>
      <c r="C18" s="8">
        <v>399</v>
      </c>
      <c r="D18" s="8">
        <v>17</v>
      </c>
      <c r="E18" s="8">
        <v>252</v>
      </c>
      <c r="F18" s="8">
        <v>85</v>
      </c>
      <c r="G18" s="8">
        <v>354</v>
      </c>
      <c r="H18" s="48">
        <f t="shared" si="0"/>
        <v>88.7218045112782</v>
      </c>
      <c r="I18" s="8">
        <v>4</v>
      </c>
      <c r="J18" s="48">
        <f t="shared" si="1"/>
        <v>1.0025062656641603</v>
      </c>
      <c r="K18" s="8">
        <v>67</v>
      </c>
      <c r="L18" s="8">
        <v>18</v>
      </c>
      <c r="M18" s="8">
        <v>89</v>
      </c>
      <c r="N18" s="48">
        <f t="shared" si="2"/>
        <v>22.305764411027567</v>
      </c>
    </row>
    <row r="19" spans="1:14" ht="12.75">
      <c r="A19" s="8" t="s">
        <v>27</v>
      </c>
      <c r="B19" s="18" t="s">
        <v>28</v>
      </c>
      <c r="C19" s="8">
        <v>461</v>
      </c>
      <c r="D19" s="8">
        <v>14</v>
      </c>
      <c r="E19" s="8">
        <v>177</v>
      </c>
      <c r="F19" s="8">
        <v>157</v>
      </c>
      <c r="G19" s="8">
        <v>348</v>
      </c>
      <c r="H19" s="48">
        <f t="shared" si="0"/>
        <v>75.48806941431671</v>
      </c>
      <c r="I19" s="8">
        <v>2</v>
      </c>
      <c r="J19" s="48">
        <f t="shared" si="1"/>
        <v>0.43383947939262474</v>
      </c>
      <c r="K19" s="8">
        <v>35</v>
      </c>
      <c r="L19" s="8">
        <v>20</v>
      </c>
      <c r="M19" s="8">
        <v>57</v>
      </c>
      <c r="N19" s="48">
        <f t="shared" si="2"/>
        <v>12.364425162689804</v>
      </c>
    </row>
    <row r="20" spans="1:14" ht="12.75">
      <c r="A20" s="8" t="s">
        <v>29</v>
      </c>
      <c r="B20" s="18" t="s">
        <v>30</v>
      </c>
      <c r="C20" s="8">
        <v>798</v>
      </c>
      <c r="D20" s="8">
        <v>30</v>
      </c>
      <c r="E20" s="8">
        <v>304</v>
      </c>
      <c r="F20" s="8">
        <v>302</v>
      </c>
      <c r="G20" s="8">
        <v>636</v>
      </c>
      <c r="H20" s="48">
        <f t="shared" si="0"/>
        <v>79.69924812030075</v>
      </c>
      <c r="I20" s="8">
        <v>2</v>
      </c>
      <c r="J20" s="48">
        <f t="shared" si="1"/>
        <v>0.2506265664160401</v>
      </c>
      <c r="K20" s="8">
        <v>46</v>
      </c>
      <c r="L20" s="8">
        <v>41</v>
      </c>
      <c r="M20" s="8">
        <v>89</v>
      </c>
      <c r="N20" s="48">
        <f t="shared" si="2"/>
        <v>11.152882205513784</v>
      </c>
    </row>
    <row r="21" spans="1:14" ht="12.75">
      <c r="A21" s="8" t="s">
        <v>31</v>
      </c>
      <c r="B21" s="18" t="s">
        <v>32</v>
      </c>
      <c r="C21" s="8">
        <v>426</v>
      </c>
      <c r="D21" s="8">
        <v>13</v>
      </c>
      <c r="E21" s="8">
        <v>132</v>
      </c>
      <c r="F21" s="8">
        <v>194</v>
      </c>
      <c r="G21" s="8">
        <v>339</v>
      </c>
      <c r="H21" s="48">
        <f t="shared" si="0"/>
        <v>79.5774647887324</v>
      </c>
      <c r="I21" s="8">
        <v>5</v>
      </c>
      <c r="J21" s="48">
        <f t="shared" si="1"/>
        <v>1.1737089201877933</v>
      </c>
      <c r="K21" s="8">
        <v>24</v>
      </c>
      <c r="L21" s="8">
        <v>26</v>
      </c>
      <c r="M21" s="8">
        <v>55</v>
      </c>
      <c r="N21" s="48">
        <f t="shared" si="2"/>
        <v>12.910798122065728</v>
      </c>
    </row>
    <row r="22" spans="1:14" ht="12.75">
      <c r="A22" s="8" t="s">
        <v>33</v>
      </c>
      <c r="B22" s="18" t="s">
        <v>34</v>
      </c>
      <c r="C22" s="8">
        <v>539</v>
      </c>
      <c r="D22" s="8">
        <v>29</v>
      </c>
      <c r="E22" s="8">
        <v>256</v>
      </c>
      <c r="F22" s="8">
        <v>78</v>
      </c>
      <c r="G22" s="8">
        <v>363</v>
      </c>
      <c r="H22" s="48">
        <f t="shared" si="0"/>
        <v>67.3469387755102</v>
      </c>
      <c r="I22" s="8">
        <v>7</v>
      </c>
      <c r="J22" s="48">
        <f t="shared" si="1"/>
        <v>1.2987012987012987</v>
      </c>
      <c r="K22" s="8">
        <v>76</v>
      </c>
      <c r="L22" s="8">
        <v>10</v>
      </c>
      <c r="M22" s="8">
        <v>93</v>
      </c>
      <c r="N22" s="48">
        <f t="shared" si="2"/>
        <v>17.25417439703154</v>
      </c>
    </row>
    <row r="23" spans="1:14" ht="12.75">
      <c r="A23" s="8" t="s">
        <v>35</v>
      </c>
      <c r="B23" s="18" t="s">
        <v>36</v>
      </c>
      <c r="C23" s="8">
        <v>609</v>
      </c>
      <c r="D23" s="8">
        <v>54</v>
      </c>
      <c r="E23" s="8">
        <v>170</v>
      </c>
      <c r="F23" s="8">
        <v>110</v>
      </c>
      <c r="G23" s="8">
        <v>334</v>
      </c>
      <c r="H23" s="48">
        <f t="shared" si="0"/>
        <v>54.8440065681445</v>
      </c>
      <c r="I23" s="8">
        <v>10</v>
      </c>
      <c r="J23" s="48">
        <f t="shared" si="1"/>
        <v>1.6420361247947455</v>
      </c>
      <c r="K23" s="8">
        <v>12</v>
      </c>
      <c r="L23" s="8">
        <v>25</v>
      </c>
      <c r="M23" s="8">
        <v>47</v>
      </c>
      <c r="N23" s="48">
        <f t="shared" si="2"/>
        <v>7.717569786535304</v>
      </c>
    </row>
    <row r="24" spans="1:14" ht="12.75">
      <c r="A24" s="8" t="s">
        <v>37</v>
      </c>
      <c r="B24" s="18" t="s">
        <v>38</v>
      </c>
      <c r="C24" s="8">
        <v>925</v>
      </c>
      <c r="D24" s="8">
        <v>75</v>
      </c>
      <c r="E24" s="8">
        <v>432</v>
      </c>
      <c r="F24" s="8">
        <v>175</v>
      </c>
      <c r="G24" s="8">
        <v>682</v>
      </c>
      <c r="H24" s="48">
        <f t="shared" si="0"/>
        <v>73.72972972972973</v>
      </c>
      <c r="I24" s="8">
        <v>23</v>
      </c>
      <c r="J24" s="48">
        <f t="shared" si="1"/>
        <v>2.4864864864864864</v>
      </c>
      <c r="K24" s="8">
        <v>88</v>
      </c>
      <c r="L24" s="8">
        <v>28</v>
      </c>
      <c r="M24" s="8">
        <v>139</v>
      </c>
      <c r="N24" s="48">
        <f t="shared" si="2"/>
        <v>15.027027027027026</v>
      </c>
    </row>
    <row r="25" spans="1:14" ht="12.75">
      <c r="A25" s="8" t="s">
        <v>39</v>
      </c>
      <c r="B25" s="18" t="s">
        <v>40</v>
      </c>
      <c r="C25" s="8">
        <v>346</v>
      </c>
      <c r="D25" s="8">
        <v>22</v>
      </c>
      <c r="E25" s="8">
        <v>159</v>
      </c>
      <c r="F25" s="8">
        <v>64</v>
      </c>
      <c r="G25" s="8">
        <v>245</v>
      </c>
      <c r="H25" s="48">
        <f t="shared" si="0"/>
        <v>70.8092485549133</v>
      </c>
      <c r="I25" s="8">
        <v>5</v>
      </c>
      <c r="J25" s="48">
        <f t="shared" si="1"/>
        <v>1.4450867052023122</v>
      </c>
      <c r="K25" s="8">
        <v>40</v>
      </c>
      <c r="L25" s="8">
        <v>11</v>
      </c>
      <c r="M25" s="8">
        <v>56</v>
      </c>
      <c r="N25" s="48">
        <f t="shared" si="2"/>
        <v>16.184971098265898</v>
      </c>
    </row>
    <row r="26" spans="1:14" ht="12.75">
      <c r="A26" s="8" t="s">
        <v>41</v>
      </c>
      <c r="B26" s="18" t="s">
        <v>42</v>
      </c>
      <c r="C26" s="8">
        <v>274</v>
      </c>
      <c r="D26" s="8">
        <v>6</v>
      </c>
      <c r="E26" s="8">
        <v>141</v>
      </c>
      <c r="F26" s="8">
        <v>47</v>
      </c>
      <c r="G26" s="8">
        <v>194</v>
      </c>
      <c r="H26" s="48">
        <f t="shared" si="0"/>
        <v>70.8029197080292</v>
      </c>
      <c r="I26" s="8">
        <v>3</v>
      </c>
      <c r="J26" s="48">
        <f t="shared" si="1"/>
        <v>1.094890510948905</v>
      </c>
      <c r="K26" s="8">
        <v>31</v>
      </c>
      <c r="L26" s="8">
        <v>7</v>
      </c>
      <c r="M26" s="8">
        <v>41</v>
      </c>
      <c r="N26" s="48">
        <f t="shared" si="2"/>
        <v>14.963503649635038</v>
      </c>
    </row>
    <row r="27" spans="1:14" ht="12.75">
      <c r="A27" s="8" t="s">
        <v>43</v>
      </c>
      <c r="B27" s="18" t="s">
        <v>44</v>
      </c>
      <c r="C27" s="8">
        <v>631</v>
      </c>
      <c r="D27" s="8">
        <v>37</v>
      </c>
      <c r="E27" s="8">
        <v>163</v>
      </c>
      <c r="F27" s="8">
        <v>132</v>
      </c>
      <c r="G27" s="8">
        <v>332</v>
      </c>
      <c r="H27" s="48">
        <f t="shared" si="0"/>
        <v>52.6148969889065</v>
      </c>
      <c r="I27" s="8">
        <v>12</v>
      </c>
      <c r="J27" s="48">
        <f t="shared" si="1"/>
        <v>1.9017432646592711</v>
      </c>
      <c r="K27" s="8">
        <v>51</v>
      </c>
      <c r="L27" s="8">
        <v>26</v>
      </c>
      <c r="M27" s="8">
        <v>89</v>
      </c>
      <c r="N27" s="48">
        <f t="shared" si="2"/>
        <v>14.104595879556259</v>
      </c>
    </row>
    <row r="28" spans="1:14" ht="12.75">
      <c r="A28" s="8" t="s">
        <v>45</v>
      </c>
      <c r="B28" s="18" t="s">
        <v>46</v>
      </c>
      <c r="C28" s="8">
        <v>600</v>
      </c>
      <c r="D28" s="8">
        <v>15</v>
      </c>
      <c r="E28" s="8">
        <v>189</v>
      </c>
      <c r="F28" s="8">
        <v>67</v>
      </c>
      <c r="G28" s="8">
        <v>271</v>
      </c>
      <c r="H28" s="48">
        <f t="shared" si="0"/>
        <v>45.166666666666664</v>
      </c>
      <c r="I28" s="8">
        <v>8</v>
      </c>
      <c r="J28" s="48">
        <f t="shared" si="1"/>
        <v>1.3333333333333335</v>
      </c>
      <c r="K28" s="8">
        <v>92</v>
      </c>
      <c r="L28" s="8">
        <v>20</v>
      </c>
      <c r="M28" s="8">
        <v>120</v>
      </c>
      <c r="N28" s="48">
        <f t="shared" si="2"/>
        <v>20</v>
      </c>
    </row>
    <row r="29" spans="1:14" ht="12.75">
      <c r="A29" s="8" t="s">
        <v>47</v>
      </c>
      <c r="B29" s="18" t="s">
        <v>48</v>
      </c>
      <c r="C29" s="8">
        <v>369</v>
      </c>
      <c r="D29" s="8">
        <v>13</v>
      </c>
      <c r="E29" s="8">
        <v>161</v>
      </c>
      <c r="F29" s="8">
        <v>104</v>
      </c>
      <c r="G29" s="8">
        <v>279</v>
      </c>
      <c r="H29" s="48">
        <f t="shared" si="0"/>
        <v>75.60975609756098</v>
      </c>
      <c r="I29" s="8">
        <v>5</v>
      </c>
      <c r="J29" s="48">
        <f t="shared" si="1"/>
        <v>1.3550135501355014</v>
      </c>
      <c r="K29" s="8">
        <v>65</v>
      </c>
      <c r="L29" s="8">
        <v>24</v>
      </c>
      <c r="M29" s="8">
        <v>94</v>
      </c>
      <c r="N29" s="48">
        <f t="shared" si="2"/>
        <v>25.474254742547426</v>
      </c>
    </row>
    <row r="30" spans="1:14" s="32" customFormat="1" ht="12.75">
      <c r="A30" s="29"/>
      <c r="B30" s="25" t="s">
        <v>93</v>
      </c>
      <c r="C30" s="29">
        <v>11832</v>
      </c>
      <c r="D30" s="29">
        <v>540</v>
      </c>
      <c r="E30" s="29">
        <v>4620</v>
      </c>
      <c r="F30" s="29">
        <v>2836</v>
      </c>
      <c r="G30" s="29">
        <v>7996</v>
      </c>
      <c r="H30" s="48">
        <f t="shared" si="0"/>
        <v>67.57944557133199</v>
      </c>
      <c r="I30" s="29">
        <v>125</v>
      </c>
      <c r="J30" s="48">
        <f t="shared" si="1"/>
        <v>1.0564570655848546</v>
      </c>
      <c r="K30" s="29">
        <v>916</v>
      </c>
      <c r="L30" s="29">
        <v>428</v>
      </c>
      <c r="M30" s="29">
        <v>1469</v>
      </c>
      <c r="N30" s="48">
        <f t="shared" si="2"/>
        <v>12.415483434753211</v>
      </c>
    </row>
    <row r="31" spans="1:14" ht="12.75">
      <c r="A31" s="8" t="s">
        <v>49</v>
      </c>
      <c r="B31" s="18" t="s">
        <v>50</v>
      </c>
      <c r="C31" s="8">
        <v>411</v>
      </c>
      <c r="D31" s="8">
        <v>25</v>
      </c>
      <c r="E31" s="8">
        <v>158</v>
      </c>
      <c r="F31" s="8">
        <v>122</v>
      </c>
      <c r="G31" s="8">
        <v>305</v>
      </c>
      <c r="H31" s="48">
        <f t="shared" si="0"/>
        <v>74.20924574209245</v>
      </c>
      <c r="I31" s="8">
        <v>7</v>
      </c>
      <c r="J31" s="48">
        <f t="shared" si="1"/>
        <v>1.70316301703163</v>
      </c>
      <c r="K31" s="8">
        <v>39</v>
      </c>
      <c r="L31" s="8">
        <v>28</v>
      </c>
      <c r="M31" s="8">
        <v>74</v>
      </c>
      <c r="N31" s="48">
        <f t="shared" si="2"/>
        <v>18.004866180048662</v>
      </c>
    </row>
    <row r="32" spans="1:14" ht="12.75">
      <c r="A32" s="8" t="s">
        <v>51</v>
      </c>
      <c r="B32" s="18" t="s">
        <v>52</v>
      </c>
      <c r="C32" s="8">
        <v>542</v>
      </c>
      <c r="D32" s="8">
        <v>32</v>
      </c>
      <c r="E32" s="8">
        <v>219</v>
      </c>
      <c r="F32" s="8">
        <v>146</v>
      </c>
      <c r="G32" s="8">
        <v>397</v>
      </c>
      <c r="H32" s="48">
        <f t="shared" si="0"/>
        <v>73.24723247232473</v>
      </c>
      <c r="I32" s="8">
        <v>10</v>
      </c>
      <c r="J32" s="48">
        <f t="shared" si="1"/>
        <v>1.8450184501845017</v>
      </c>
      <c r="K32" s="8">
        <v>49</v>
      </c>
      <c r="L32" s="8">
        <v>24</v>
      </c>
      <c r="M32" s="8">
        <v>83</v>
      </c>
      <c r="N32" s="48">
        <f t="shared" si="2"/>
        <v>15.313653136531366</v>
      </c>
    </row>
    <row r="33" spans="1:14" ht="25.5">
      <c r="A33" s="8" t="s">
        <v>53</v>
      </c>
      <c r="B33" s="18" t="s">
        <v>54</v>
      </c>
      <c r="C33" s="8">
        <v>1224</v>
      </c>
      <c r="D33" s="8">
        <v>269</v>
      </c>
      <c r="E33" s="8">
        <v>499</v>
      </c>
      <c r="F33" s="8">
        <v>330</v>
      </c>
      <c r="G33" s="8">
        <v>1098</v>
      </c>
      <c r="H33" s="48">
        <f t="shared" si="0"/>
        <v>89.70588235294117</v>
      </c>
      <c r="I33" s="8">
        <v>40</v>
      </c>
      <c r="J33" s="48">
        <f t="shared" si="1"/>
        <v>3.2679738562091507</v>
      </c>
      <c r="K33" s="8">
        <v>101</v>
      </c>
      <c r="L33" s="8">
        <v>51</v>
      </c>
      <c r="M33" s="8">
        <v>192</v>
      </c>
      <c r="N33" s="48">
        <f t="shared" si="2"/>
        <v>15.686274509803921</v>
      </c>
    </row>
    <row r="34" spans="1:14" ht="12.75">
      <c r="A34" s="8" t="s">
        <v>55</v>
      </c>
      <c r="B34" s="18" t="s">
        <v>56</v>
      </c>
      <c r="C34" s="8">
        <v>353</v>
      </c>
      <c r="D34" s="8">
        <v>56</v>
      </c>
      <c r="E34" s="8">
        <v>138</v>
      </c>
      <c r="F34" s="8">
        <v>88</v>
      </c>
      <c r="G34" s="8">
        <v>282</v>
      </c>
      <c r="H34" s="48">
        <f t="shared" si="0"/>
        <v>79.88668555240793</v>
      </c>
      <c r="I34" s="8">
        <v>12</v>
      </c>
      <c r="J34" s="48">
        <f t="shared" si="1"/>
        <v>3.39943342776204</v>
      </c>
      <c r="K34" s="8">
        <v>31</v>
      </c>
      <c r="L34" s="8">
        <v>13</v>
      </c>
      <c r="M34" s="8">
        <v>56</v>
      </c>
      <c r="N34" s="48">
        <f t="shared" si="2"/>
        <v>15.864022662889518</v>
      </c>
    </row>
    <row r="35" spans="1:14" ht="12.75">
      <c r="A35" s="8" t="s">
        <v>57</v>
      </c>
      <c r="B35" s="18" t="s">
        <v>58</v>
      </c>
      <c r="C35" s="8">
        <v>4600</v>
      </c>
      <c r="D35" s="8">
        <v>1236</v>
      </c>
      <c r="E35" s="8">
        <v>1993</v>
      </c>
      <c r="F35" s="8">
        <v>881</v>
      </c>
      <c r="G35" s="8">
        <v>4110</v>
      </c>
      <c r="H35" s="48">
        <f t="shared" si="0"/>
        <v>89.34782608695652</v>
      </c>
      <c r="I35" s="8">
        <v>209</v>
      </c>
      <c r="J35" s="48">
        <f t="shared" si="1"/>
        <v>4.5434782608695645</v>
      </c>
      <c r="K35" s="8">
        <v>387</v>
      </c>
      <c r="L35" s="8">
        <v>235</v>
      </c>
      <c r="M35" s="8">
        <v>831</v>
      </c>
      <c r="N35" s="48">
        <f t="shared" si="2"/>
        <v>18.065217391304348</v>
      </c>
    </row>
    <row r="36" spans="1:14" s="32" customFormat="1" ht="12.75">
      <c r="A36" s="29">
        <v>27</v>
      </c>
      <c r="B36" s="25" t="s">
        <v>99</v>
      </c>
      <c r="C36" s="29">
        <v>7130</v>
      </c>
      <c r="D36" s="29">
        <v>1618</v>
      </c>
      <c r="E36" s="29">
        <v>3007</v>
      </c>
      <c r="F36" s="29">
        <v>1567</v>
      </c>
      <c r="G36" s="29">
        <v>6192</v>
      </c>
      <c r="H36" s="48">
        <f t="shared" si="0"/>
        <v>86.84431977559606</v>
      </c>
      <c r="I36" s="29">
        <v>278</v>
      </c>
      <c r="J36" s="48">
        <f t="shared" si="1"/>
        <v>3.8990182328190746</v>
      </c>
      <c r="K36" s="29">
        <v>607</v>
      </c>
      <c r="L36" s="29">
        <v>351</v>
      </c>
      <c r="M36" s="29">
        <v>1236</v>
      </c>
      <c r="N36" s="48">
        <f t="shared" si="2"/>
        <v>17.335203366058906</v>
      </c>
    </row>
    <row r="37" spans="1:14" s="56" customFormat="1" ht="12.75">
      <c r="A37" s="74">
        <v>28</v>
      </c>
      <c r="B37" s="83" t="s">
        <v>59</v>
      </c>
      <c r="C37" s="74">
        <v>18962</v>
      </c>
      <c r="D37" s="74">
        <v>2158</v>
      </c>
      <c r="E37" s="74">
        <v>7627</v>
      </c>
      <c r="F37" s="74">
        <v>4403</v>
      </c>
      <c r="G37" s="74">
        <v>14188</v>
      </c>
      <c r="H37" s="81">
        <f t="shared" si="0"/>
        <v>74.82333087227086</v>
      </c>
      <c r="I37" s="74">
        <v>403</v>
      </c>
      <c r="J37" s="81">
        <f t="shared" si="1"/>
        <v>2.1253032380550576</v>
      </c>
      <c r="K37" s="74">
        <v>1523</v>
      </c>
      <c r="L37" s="74">
        <v>779</v>
      </c>
      <c r="M37" s="74">
        <v>2705</v>
      </c>
      <c r="N37" s="81">
        <f t="shared" si="2"/>
        <v>14.265372850965088</v>
      </c>
    </row>
    <row r="38" spans="1:14" s="56" customFormat="1" ht="12.75">
      <c r="A38" s="74"/>
      <c r="B38" s="83"/>
      <c r="C38" s="74"/>
      <c r="D38" s="74"/>
      <c r="E38" s="74"/>
      <c r="F38" s="74"/>
      <c r="G38" s="74"/>
      <c r="H38" s="82"/>
      <c r="I38" s="74"/>
      <c r="J38" s="82"/>
      <c r="K38" s="74"/>
      <c r="L38" s="74"/>
      <c r="M38" s="74"/>
      <c r="N38" s="82"/>
    </row>
    <row r="39" spans="1:14" ht="12.75">
      <c r="A39" s="23"/>
      <c r="B39" s="23"/>
      <c r="C39" s="23"/>
      <c r="D39" s="23"/>
      <c r="E39" s="23"/>
      <c r="F39" s="23"/>
      <c r="G39" s="23"/>
      <c r="H39" s="55"/>
      <c r="I39" s="23"/>
      <c r="J39" s="55"/>
      <c r="K39" s="23"/>
      <c r="L39" s="23"/>
      <c r="M39" s="23"/>
      <c r="N39" s="55"/>
    </row>
  </sheetData>
  <mergeCells count="19">
    <mergeCell ref="H37:H38"/>
    <mergeCell ref="A37:A38"/>
    <mergeCell ref="B37:B38"/>
    <mergeCell ref="C37:C38"/>
    <mergeCell ref="D37:D38"/>
    <mergeCell ref="A6:A8"/>
    <mergeCell ref="B6:B8"/>
    <mergeCell ref="C6:C8"/>
    <mergeCell ref="D6:H7"/>
    <mergeCell ref="I6:N7"/>
    <mergeCell ref="E37:E38"/>
    <mergeCell ref="F37:F38"/>
    <mergeCell ref="G37:G38"/>
    <mergeCell ref="K37:K38"/>
    <mergeCell ref="L37:L38"/>
    <mergeCell ref="M37:M38"/>
    <mergeCell ref="N37:N38"/>
    <mergeCell ref="J37:J38"/>
    <mergeCell ref="I37:I3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M1" sqref="M1:N1"/>
    </sheetView>
  </sheetViews>
  <sheetFormatPr defaultColWidth="9.00390625" defaultRowHeight="12.75"/>
  <cols>
    <col min="1" max="1" width="4.75390625" style="37" customWidth="1"/>
    <col min="2" max="2" width="16.00390625" style="22" customWidth="1"/>
    <col min="3" max="7" width="9.125" style="22" customWidth="1"/>
    <col min="8" max="8" width="10.00390625" style="41" bestFit="1" customWidth="1"/>
    <col min="9" max="13" width="9.125" style="22" customWidth="1"/>
    <col min="14" max="14" width="9.125" style="2" customWidth="1"/>
    <col min="15" max="16384" width="9.125" style="22" customWidth="1"/>
  </cols>
  <sheetData>
    <row r="1" spans="7:14" ht="12.75">
      <c r="G1" s="1" t="s">
        <v>0</v>
      </c>
      <c r="H1" s="44"/>
      <c r="M1" s="88"/>
      <c r="N1" s="89"/>
    </row>
    <row r="2" spans="7:8" ht="12.75">
      <c r="G2" s="1" t="s">
        <v>1</v>
      </c>
      <c r="H2" s="44"/>
    </row>
    <row r="3" spans="1:13" ht="12.75">
      <c r="A3" s="35"/>
      <c r="L3" s="13" t="s">
        <v>107</v>
      </c>
      <c r="M3" s="13"/>
    </row>
    <row r="4" spans="1:14" ht="12.75">
      <c r="A4" s="85" t="s">
        <v>100</v>
      </c>
      <c r="B4" s="66" t="s">
        <v>64</v>
      </c>
      <c r="C4" s="66" t="s">
        <v>108</v>
      </c>
      <c r="D4" s="70" t="s">
        <v>2</v>
      </c>
      <c r="E4" s="71"/>
      <c r="F4" s="71"/>
      <c r="G4" s="71"/>
      <c r="H4" s="71"/>
      <c r="I4" s="68" t="s">
        <v>106</v>
      </c>
      <c r="J4" s="68"/>
      <c r="K4" s="68"/>
      <c r="L4" s="68"/>
      <c r="M4" s="68"/>
      <c r="N4" s="68"/>
    </row>
    <row r="5" spans="1:14" ht="12.75">
      <c r="A5" s="86"/>
      <c r="B5" s="77"/>
      <c r="C5" s="90"/>
      <c r="D5" s="79"/>
      <c r="E5" s="80"/>
      <c r="F5" s="80"/>
      <c r="G5" s="80"/>
      <c r="H5" s="80"/>
      <c r="I5" s="68"/>
      <c r="J5" s="68"/>
      <c r="K5" s="68"/>
      <c r="L5" s="68"/>
      <c r="M5" s="68"/>
      <c r="N5" s="68"/>
    </row>
    <row r="6" spans="1:14" ht="12.75">
      <c r="A6" s="87"/>
      <c r="B6" s="84"/>
      <c r="C6" s="91"/>
      <c r="D6" s="4" t="s">
        <v>3</v>
      </c>
      <c r="E6" s="3">
        <v>1</v>
      </c>
      <c r="F6" s="3">
        <v>2</v>
      </c>
      <c r="G6" s="4" t="s">
        <v>4</v>
      </c>
      <c r="H6" s="4" t="s">
        <v>5</v>
      </c>
      <c r="I6" s="8" t="s">
        <v>3</v>
      </c>
      <c r="J6" s="8" t="s">
        <v>5</v>
      </c>
      <c r="K6" s="8">
        <v>1</v>
      </c>
      <c r="L6" s="8">
        <v>2</v>
      </c>
      <c r="M6" s="8" t="s">
        <v>6</v>
      </c>
      <c r="N6" s="8" t="s">
        <v>5</v>
      </c>
    </row>
    <row r="7" spans="1:14" ht="12.75">
      <c r="A7" s="36" t="s">
        <v>7</v>
      </c>
      <c r="B7" s="6" t="s">
        <v>65</v>
      </c>
      <c r="C7" s="7">
        <v>590</v>
      </c>
      <c r="D7" s="8">
        <v>133</v>
      </c>
      <c r="E7" s="9">
        <v>430</v>
      </c>
      <c r="F7" s="9">
        <v>0</v>
      </c>
      <c r="G7" s="9">
        <v>563</v>
      </c>
      <c r="H7" s="46">
        <f aca="true" t="shared" si="0" ref="H7:H39">G7/C7*100</f>
        <v>95.42372881355932</v>
      </c>
      <c r="I7" s="8">
        <v>33</v>
      </c>
      <c r="J7" s="8">
        <v>5.5</v>
      </c>
      <c r="K7" s="8">
        <v>67</v>
      </c>
      <c r="L7" s="8">
        <v>0</v>
      </c>
      <c r="M7" s="8">
        <v>100</v>
      </c>
      <c r="N7" s="43">
        <f aca="true" t="shared" si="1" ref="N7:N39">M7/C7*100</f>
        <v>16.94915254237288</v>
      </c>
    </row>
    <row r="8" spans="1:14" ht="12.75">
      <c r="A8" s="36" t="s">
        <v>9</v>
      </c>
      <c r="B8" s="6" t="s">
        <v>66</v>
      </c>
      <c r="C8" s="7">
        <v>1143</v>
      </c>
      <c r="D8" s="10">
        <v>188</v>
      </c>
      <c r="E8" s="5">
        <v>857</v>
      </c>
      <c r="F8" s="5">
        <v>0</v>
      </c>
      <c r="G8" s="5">
        <v>1045</v>
      </c>
      <c r="H8" s="46">
        <f t="shared" si="0"/>
        <v>91.42607174103236</v>
      </c>
      <c r="I8" s="8">
        <v>29</v>
      </c>
      <c r="J8" s="8">
        <v>2.5</v>
      </c>
      <c r="K8" s="8">
        <v>111</v>
      </c>
      <c r="L8" s="8">
        <v>0</v>
      </c>
      <c r="M8" s="8">
        <v>140</v>
      </c>
      <c r="N8" s="43">
        <f t="shared" si="1"/>
        <v>12.248468941382328</v>
      </c>
    </row>
    <row r="9" spans="1:14" ht="12.75">
      <c r="A9" s="36" t="s">
        <v>11</v>
      </c>
      <c r="B9" s="6" t="s">
        <v>67</v>
      </c>
      <c r="C9" s="7">
        <v>1945</v>
      </c>
      <c r="D9" s="10">
        <v>239</v>
      </c>
      <c r="E9" s="5">
        <v>834</v>
      </c>
      <c r="F9" s="5">
        <v>445</v>
      </c>
      <c r="G9" s="5">
        <v>1518</v>
      </c>
      <c r="H9" s="46">
        <f t="shared" si="0"/>
        <v>78.04627249357327</v>
      </c>
      <c r="I9" s="8">
        <v>48</v>
      </c>
      <c r="J9" s="8">
        <v>2.4</v>
      </c>
      <c r="K9" s="8">
        <v>186</v>
      </c>
      <c r="L9" s="8">
        <v>70</v>
      </c>
      <c r="M9" s="8">
        <v>304</v>
      </c>
      <c r="N9" s="43">
        <f t="shared" si="1"/>
        <v>15.629820051413882</v>
      </c>
    </row>
    <row r="10" spans="1:14" ht="12.75">
      <c r="A10" s="36" t="s">
        <v>13</v>
      </c>
      <c r="B10" s="6" t="s">
        <v>68</v>
      </c>
      <c r="C10" s="7">
        <v>1230</v>
      </c>
      <c r="D10" s="10">
        <v>182</v>
      </c>
      <c r="E10" s="5">
        <v>379</v>
      </c>
      <c r="F10" s="5">
        <v>437</v>
      </c>
      <c r="G10" s="5">
        <v>998</v>
      </c>
      <c r="H10" s="46">
        <f t="shared" si="0"/>
        <v>81.13821138211382</v>
      </c>
      <c r="I10" s="8">
        <v>22</v>
      </c>
      <c r="J10" s="8">
        <v>2</v>
      </c>
      <c r="K10" s="8">
        <v>127</v>
      </c>
      <c r="L10" s="8">
        <v>74</v>
      </c>
      <c r="M10" s="8">
        <v>223</v>
      </c>
      <c r="N10" s="43">
        <f t="shared" si="1"/>
        <v>18.130081300813007</v>
      </c>
    </row>
    <row r="11" spans="1:14" ht="12.75">
      <c r="A11" s="36" t="s">
        <v>15</v>
      </c>
      <c r="B11" s="6" t="s">
        <v>112</v>
      </c>
      <c r="C11" s="7">
        <v>1172</v>
      </c>
      <c r="D11" s="10">
        <v>163</v>
      </c>
      <c r="E11" s="5">
        <v>476</v>
      </c>
      <c r="F11" s="5">
        <v>293</v>
      </c>
      <c r="G11" s="5">
        <v>932</v>
      </c>
      <c r="H11" s="46">
        <f t="shared" si="0"/>
        <v>79.5221843003413</v>
      </c>
      <c r="I11" s="8">
        <v>32</v>
      </c>
      <c r="J11" s="8">
        <v>2.7</v>
      </c>
      <c r="K11" s="8">
        <v>103</v>
      </c>
      <c r="L11" s="8">
        <v>52</v>
      </c>
      <c r="M11" s="8">
        <v>187</v>
      </c>
      <c r="N11" s="43">
        <f t="shared" si="1"/>
        <v>15.955631399317404</v>
      </c>
    </row>
    <row r="12" spans="1:14" ht="12.75">
      <c r="A12" s="36" t="s">
        <v>17</v>
      </c>
      <c r="B12" s="6" t="s">
        <v>69</v>
      </c>
      <c r="C12" s="5">
        <v>24</v>
      </c>
      <c r="D12" s="5">
        <v>3</v>
      </c>
      <c r="E12" s="5">
        <v>10</v>
      </c>
      <c r="F12" s="5">
        <v>3</v>
      </c>
      <c r="G12" s="5">
        <v>16</v>
      </c>
      <c r="H12" s="46">
        <f t="shared" si="0"/>
        <v>66.66666666666666</v>
      </c>
      <c r="I12" s="8">
        <v>0</v>
      </c>
      <c r="J12" s="8">
        <v>0</v>
      </c>
      <c r="K12" s="8">
        <v>1</v>
      </c>
      <c r="L12" s="8">
        <v>0</v>
      </c>
      <c r="M12" s="8">
        <v>1</v>
      </c>
      <c r="N12" s="43">
        <f t="shared" si="1"/>
        <v>4.166666666666666</v>
      </c>
    </row>
    <row r="13" spans="1:14" ht="12.75">
      <c r="A13" s="36" t="s">
        <v>19</v>
      </c>
      <c r="B13" s="6" t="s">
        <v>70</v>
      </c>
      <c r="C13" s="5">
        <v>5</v>
      </c>
      <c r="D13" s="5">
        <v>0</v>
      </c>
      <c r="E13" s="5">
        <v>1</v>
      </c>
      <c r="F13" s="5">
        <v>2</v>
      </c>
      <c r="G13" s="5">
        <v>3</v>
      </c>
      <c r="H13" s="46">
        <f t="shared" si="0"/>
        <v>60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43">
        <f t="shared" si="1"/>
        <v>0</v>
      </c>
    </row>
    <row r="14" spans="1:14" ht="12.75">
      <c r="A14" s="36" t="s">
        <v>21</v>
      </c>
      <c r="B14" s="6" t="s">
        <v>71</v>
      </c>
      <c r="C14" s="5">
        <v>142</v>
      </c>
      <c r="D14" s="5">
        <v>6</v>
      </c>
      <c r="E14" s="5">
        <v>23</v>
      </c>
      <c r="F14" s="5">
        <v>30</v>
      </c>
      <c r="G14" s="5">
        <v>59</v>
      </c>
      <c r="H14" s="46">
        <f t="shared" si="0"/>
        <v>41.54929577464789</v>
      </c>
      <c r="I14" s="8">
        <v>0</v>
      </c>
      <c r="J14" s="8">
        <v>0</v>
      </c>
      <c r="K14" s="8">
        <v>6</v>
      </c>
      <c r="L14" s="8">
        <v>4</v>
      </c>
      <c r="M14" s="8">
        <v>10</v>
      </c>
      <c r="N14" s="43">
        <f t="shared" si="1"/>
        <v>7.042253521126761</v>
      </c>
    </row>
    <row r="15" spans="1:14" ht="12.75">
      <c r="A15" s="36" t="s">
        <v>23</v>
      </c>
      <c r="B15" s="6" t="s">
        <v>72</v>
      </c>
      <c r="C15" s="5">
        <v>912</v>
      </c>
      <c r="D15" s="5">
        <v>142</v>
      </c>
      <c r="E15" s="5">
        <v>372</v>
      </c>
      <c r="F15" s="5">
        <v>161</v>
      </c>
      <c r="G15" s="5">
        <v>675</v>
      </c>
      <c r="H15" s="46">
        <f t="shared" si="0"/>
        <v>74.01315789473685</v>
      </c>
      <c r="I15" s="8">
        <v>23</v>
      </c>
      <c r="J15" s="8">
        <v>2.5</v>
      </c>
      <c r="K15" s="8">
        <v>74</v>
      </c>
      <c r="L15" s="8">
        <v>37</v>
      </c>
      <c r="M15" s="8">
        <v>134</v>
      </c>
      <c r="N15" s="43">
        <f t="shared" si="1"/>
        <v>14.692982456140353</v>
      </c>
    </row>
    <row r="16" spans="1:14" ht="12.75">
      <c r="A16" s="36" t="s">
        <v>25</v>
      </c>
      <c r="B16" s="6" t="s">
        <v>73</v>
      </c>
      <c r="C16" s="5">
        <v>527</v>
      </c>
      <c r="D16" s="5">
        <v>56</v>
      </c>
      <c r="E16" s="5">
        <v>187</v>
      </c>
      <c r="F16" s="5">
        <v>125</v>
      </c>
      <c r="G16" s="5">
        <v>368</v>
      </c>
      <c r="H16" s="46">
        <f t="shared" si="0"/>
        <v>69.8292220113852</v>
      </c>
      <c r="I16" s="8">
        <v>9</v>
      </c>
      <c r="J16" s="8">
        <v>1.7</v>
      </c>
      <c r="K16" s="8">
        <v>50</v>
      </c>
      <c r="L16" s="8">
        <v>35</v>
      </c>
      <c r="M16" s="8">
        <v>94</v>
      </c>
      <c r="N16" s="43">
        <f t="shared" si="1"/>
        <v>17.836812144212523</v>
      </c>
    </row>
    <row r="17" spans="1:14" ht="12.75">
      <c r="A17" s="36" t="s">
        <v>27</v>
      </c>
      <c r="B17" s="6" t="s">
        <v>74</v>
      </c>
      <c r="C17" s="5">
        <v>648</v>
      </c>
      <c r="D17" s="5">
        <v>69</v>
      </c>
      <c r="E17" s="5">
        <v>256</v>
      </c>
      <c r="F17" s="5">
        <v>166</v>
      </c>
      <c r="G17" s="5">
        <v>491</v>
      </c>
      <c r="H17" s="46">
        <f t="shared" si="0"/>
        <v>75.77160493827161</v>
      </c>
      <c r="I17" s="8">
        <v>13</v>
      </c>
      <c r="J17" s="8">
        <v>2</v>
      </c>
      <c r="K17" s="8">
        <v>57</v>
      </c>
      <c r="L17" s="8">
        <v>32</v>
      </c>
      <c r="M17" s="8">
        <v>102</v>
      </c>
      <c r="N17" s="43">
        <f t="shared" si="1"/>
        <v>15.74074074074074</v>
      </c>
    </row>
    <row r="18" spans="1:14" ht="12.75">
      <c r="A18" s="36" t="s">
        <v>29</v>
      </c>
      <c r="B18" s="6" t="s">
        <v>75</v>
      </c>
      <c r="C18" s="5">
        <v>481</v>
      </c>
      <c r="D18" s="5">
        <v>60</v>
      </c>
      <c r="E18" s="5">
        <v>199</v>
      </c>
      <c r="F18" s="5">
        <v>110</v>
      </c>
      <c r="G18" s="5">
        <v>369</v>
      </c>
      <c r="H18" s="46">
        <f t="shared" si="0"/>
        <v>76.71517671517671</v>
      </c>
      <c r="I18" s="8">
        <v>7</v>
      </c>
      <c r="J18" s="8">
        <v>1.4</v>
      </c>
      <c r="K18" s="8">
        <v>48</v>
      </c>
      <c r="L18" s="8">
        <v>38</v>
      </c>
      <c r="M18" s="8">
        <v>93</v>
      </c>
      <c r="N18" s="43">
        <f t="shared" si="1"/>
        <v>19.334719334719335</v>
      </c>
    </row>
    <row r="19" spans="1:14" ht="12.75">
      <c r="A19" s="36" t="s">
        <v>31</v>
      </c>
      <c r="B19" s="6" t="s">
        <v>76</v>
      </c>
      <c r="C19" s="5">
        <v>1600</v>
      </c>
      <c r="D19" s="5">
        <v>159</v>
      </c>
      <c r="E19" s="5">
        <v>707</v>
      </c>
      <c r="F19" s="5">
        <v>362</v>
      </c>
      <c r="G19" s="5">
        <v>1228</v>
      </c>
      <c r="H19" s="46">
        <f t="shared" si="0"/>
        <v>76.75</v>
      </c>
      <c r="I19" s="8">
        <v>31</v>
      </c>
      <c r="J19" s="8">
        <v>2</v>
      </c>
      <c r="K19" s="8">
        <v>150</v>
      </c>
      <c r="L19" s="8">
        <v>54</v>
      </c>
      <c r="M19" s="8">
        <v>235</v>
      </c>
      <c r="N19" s="43">
        <f t="shared" si="1"/>
        <v>14.6875</v>
      </c>
    </row>
    <row r="20" spans="1:14" ht="12.75">
      <c r="A20" s="36" t="s">
        <v>33</v>
      </c>
      <c r="B20" s="6" t="s">
        <v>77</v>
      </c>
      <c r="C20" s="5">
        <v>661</v>
      </c>
      <c r="D20" s="5">
        <v>121</v>
      </c>
      <c r="E20" s="5">
        <v>243</v>
      </c>
      <c r="F20" s="5">
        <v>111</v>
      </c>
      <c r="G20" s="5">
        <v>475</v>
      </c>
      <c r="H20" s="46">
        <f t="shared" si="0"/>
        <v>71.86081694402421</v>
      </c>
      <c r="I20" s="8">
        <v>14</v>
      </c>
      <c r="J20" s="8">
        <v>2</v>
      </c>
      <c r="K20" s="8">
        <v>66</v>
      </c>
      <c r="L20" s="8">
        <v>28</v>
      </c>
      <c r="M20" s="8">
        <v>108</v>
      </c>
      <c r="N20" s="43">
        <f t="shared" si="1"/>
        <v>16.338880484114977</v>
      </c>
    </row>
    <row r="21" spans="1:14" ht="12.75">
      <c r="A21" s="36" t="s">
        <v>35</v>
      </c>
      <c r="B21" s="6" t="s">
        <v>78</v>
      </c>
      <c r="C21" s="5">
        <v>321</v>
      </c>
      <c r="D21" s="5">
        <v>31</v>
      </c>
      <c r="E21" s="5">
        <v>96</v>
      </c>
      <c r="F21" s="5">
        <v>87</v>
      </c>
      <c r="G21" s="5">
        <v>214</v>
      </c>
      <c r="H21" s="46">
        <f t="shared" si="0"/>
        <v>66.66666666666666</v>
      </c>
      <c r="I21" s="8">
        <v>10</v>
      </c>
      <c r="J21" s="8">
        <v>3</v>
      </c>
      <c r="K21" s="8">
        <v>23</v>
      </c>
      <c r="L21" s="8">
        <v>23</v>
      </c>
      <c r="M21" s="8">
        <v>56</v>
      </c>
      <c r="N21" s="43">
        <f t="shared" si="1"/>
        <v>17.445482866043612</v>
      </c>
    </row>
    <row r="22" spans="1:14" ht="12.75">
      <c r="A22" s="36" t="s">
        <v>37</v>
      </c>
      <c r="B22" s="6" t="s">
        <v>79</v>
      </c>
      <c r="C22" s="5">
        <v>3032</v>
      </c>
      <c r="D22" s="5">
        <v>195</v>
      </c>
      <c r="E22" s="5">
        <v>1297</v>
      </c>
      <c r="F22" s="5">
        <v>940</v>
      </c>
      <c r="G22" s="5">
        <v>2432</v>
      </c>
      <c r="H22" s="46">
        <f t="shared" si="0"/>
        <v>80.21108179419525</v>
      </c>
      <c r="I22" s="8">
        <v>37</v>
      </c>
      <c r="J22" s="8">
        <v>1.2</v>
      </c>
      <c r="K22" s="8">
        <v>139</v>
      </c>
      <c r="L22" s="8">
        <v>58</v>
      </c>
      <c r="M22" s="8">
        <v>234</v>
      </c>
      <c r="N22" s="43">
        <f t="shared" si="1"/>
        <v>7.717678100263853</v>
      </c>
    </row>
    <row r="23" spans="1:14" ht="12.75">
      <c r="A23" s="36" t="s">
        <v>39</v>
      </c>
      <c r="B23" s="6" t="s">
        <v>80</v>
      </c>
      <c r="C23" s="5">
        <v>842</v>
      </c>
      <c r="D23" s="5">
        <v>92</v>
      </c>
      <c r="E23" s="5">
        <v>348</v>
      </c>
      <c r="F23" s="5">
        <v>227</v>
      </c>
      <c r="G23" s="5">
        <v>667</v>
      </c>
      <c r="H23" s="46">
        <f t="shared" si="0"/>
        <v>79.21615201900238</v>
      </c>
      <c r="I23" s="8">
        <v>25</v>
      </c>
      <c r="J23" s="8">
        <v>3</v>
      </c>
      <c r="K23" s="8">
        <v>86</v>
      </c>
      <c r="L23" s="8">
        <v>40</v>
      </c>
      <c r="M23" s="8">
        <v>151</v>
      </c>
      <c r="N23" s="43">
        <f t="shared" si="1"/>
        <v>17.933491686460805</v>
      </c>
    </row>
    <row r="24" spans="1:14" ht="12.75">
      <c r="A24" s="36" t="s">
        <v>41</v>
      </c>
      <c r="B24" s="6" t="s">
        <v>81</v>
      </c>
      <c r="C24" s="5">
        <v>319</v>
      </c>
      <c r="D24" s="5">
        <v>27</v>
      </c>
      <c r="E24" s="5">
        <v>81</v>
      </c>
      <c r="F24" s="5">
        <v>74</v>
      </c>
      <c r="G24" s="5">
        <v>182</v>
      </c>
      <c r="H24" s="46">
        <f t="shared" si="0"/>
        <v>57.05329153605015</v>
      </c>
      <c r="I24" s="8">
        <v>7</v>
      </c>
      <c r="J24" s="8">
        <v>0.8</v>
      </c>
      <c r="K24" s="8">
        <v>24</v>
      </c>
      <c r="L24" s="8">
        <v>19</v>
      </c>
      <c r="M24" s="8">
        <v>50</v>
      </c>
      <c r="N24" s="43">
        <f t="shared" si="1"/>
        <v>15.673981191222571</v>
      </c>
    </row>
    <row r="25" spans="1:14" ht="12.75">
      <c r="A25" s="36" t="s">
        <v>43</v>
      </c>
      <c r="B25" s="6" t="s">
        <v>82</v>
      </c>
      <c r="C25" s="5">
        <v>510</v>
      </c>
      <c r="D25" s="5">
        <v>53</v>
      </c>
      <c r="E25" s="5">
        <v>171</v>
      </c>
      <c r="F25" s="5">
        <v>120</v>
      </c>
      <c r="G25" s="5">
        <v>344</v>
      </c>
      <c r="H25" s="46">
        <f t="shared" si="0"/>
        <v>67.45098039215686</v>
      </c>
      <c r="I25" s="8">
        <v>9</v>
      </c>
      <c r="J25" s="8">
        <v>1.8</v>
      </c>
      <c r="K25" s="8">
        <v>41</v>
      </c>
      <c r="L25" s="8">
        <v>29</v>
      </c>
      <c r="M25" s="8">
        <v>79</v>
      </c>
      <c r="N25" s="43">
        <f t="shared" si="1"/>
        <v>15.490196078431373</v>
      </c>
    </row>
    <row r="26" spans="1:14" ht="12.75">
      <c r="A26" s="36" t="s">
        <v>45</v>
      </c>
      <c r="B26" s="6" t="s">
        <v>83</v>
      </c>
      <c r="C26" s="5">
        <v>773</v>
      </c>
      <c r="D26" s="5">
        <v>85</v>
      </c>
      <c r="E26" s="5">
        <v>205</v>
      </c>
      <c r="F26" s="5">
        <v>219</v>
      </c>
      <c r="G26" s="5">
        <v>509</v>
      </c>
      <c r="H26" s="46">
        <f t="shared" si="0"/>
        <v>65.84734799482536</v>
      </c>
      <c r="I26" s="8">
        <v>14</v>
      </c>
      <c r="J26" s="8">
        <v>1.8</v>
      </c>
      <c r="K26" s="8">
        <v>48</v>
      </c>
      <c r="L26" s="8">
        <v>34</v>
      </c>
      <c r="M26" s="8">
        <v>96</v>
      </c>
      <c r="N26" s="43">
        <f t="shared" si="1"/>
        <v>12.419146183699871</v>
      </c>
    </row>
    <row r="27" spans="1:14" ht="12.75">
      <c r="A27" s="36" t="s">
        <v>47</v>
      </c>
      <c r="B27" s="6" t="s">
        <v>84</v>
      </c>
      <c r="C27" s="5">
        <v>352</v>
      </c>
      <c r="D27" s="5">
        <v>51</v>
      </c>
      <c r="E27" s="5">
        <v>108</v>
      </c>
      <c r="F27" s="5">
        <v>80</v>
      </c>
      <c r="G27" s="5">
        <v>239</v>
      </c>
      <c r="H27" s="46">
        <f t="shared" si="0"/>
        <v>67.89772727272727</v>
      </c>
      <c r="I27" s="8">
        <v>7</v>
      </c>
      <c r="J27" s="8">
        <v>2</v>
      </c>
      <c r="K27" s="8">
        <v>27</v>
      </c>
      <c r="L27" s="8">
        <v>14</v>
      </c>
      <c r="M27" s="8">
        <v>48</v>
      </c>
      <c r="N27" s="43">
        <f t="shared" si="1"/>
        <v>13.636363636363635</v>
      </c>
    </row>
    <row r="28" spans="1:14" ht="12.75">
      <c r="A28" s="36" t="s">
        <v>49</v>
      </c>
      <c r="B28" s="6" t="s">
        <v>85</v>
      </c>
      <c r="C28" s="5">
        <v>231</v>
      </c>
      <c r="D28" s="5">
        <v>14</v>
      </c>
      <c r="E28" s="5">
        <v>51</v>
      </c>
      <c r="F28" s="5">
        <v>55</v>
      </c>
      <c r="G28" s="5">
        <v>120</v>
      </c>
      <c r="H28" s="46">
        <f t="shared" si="0"/>
        <v>51.94805194805194</v>
      </c>
      <c r="I28" s="8">
        <v>0</v>
      </c>
      <c r="J28" s="8">
        <v>0</v>
      </c>
      <c r="K28" s="8">
        <v>2</v>
      </c>
      <c r="L28" s="8">
        <v>5</v>
      </c>
      <c r="M28" s="8">
        <v>7</v>
      </c>
      <c r="N28" s="43">
        <f t="shared" si="1"/>
        <v>3.0303030303030303</v>
      </c>
    </row>
    <row r="29" spans="1:14" ht="25.5">
      <c r="A29" s="36" t="s">
        <v>51</v>
      </c>
      <c r="B29" s="6" t="s">
        <v>116</v>
      </c>
      <c r="C29" s="5">
        <v>108</v>
      </c>
      <c r="D29" s="5">
        <v>2</v>
      </c>
      <c r="E29" s="5">
        <v>13</v>
      </c>
      <c r="F29" s="5">
        <v>14</v>
      </c>
      <c r="G29" s="5">
        <v>29</v>
      </c>
      <c r="H29" s="46">
        <f t="shared" si="0"/>
        <v>26.851851851851855</v>
      </c>
      <c r="I29" s="8">
        <v>0</v>
      </c>
      <c r="J29" s="8">
        <v>0</v>
      </c>
      <c r="K29" s="8">
        <v>2</v>
      </c>
      <c r="L29" s="8">
        <v>1</v>
      </c>
      <c r="M29" s="8">
        <v>3</v>
      </c>
      <c r="N29" s="43">
        <f t="shared" si="1"/>
        <v>2.7777777777777777</v>
      </c>
    </row>
    <row r="30" spans="1:14" ht="12.75">
      <c r="A30" s="36" t="s">
        <v>53</v>
      </c>
      <c r="B30" s="6" t="s">
        <v>86</v>
      </c>
      <c r="C30" s="5">
        <v>347</v>
      </c>
      <c r="D30" s="5">
        <v>0</v>
      </c>
      <c r="E30" s="5">
        <v>43</v>
      </c>
      <c r="F30" s="5">
        <v>72</v>
      </c>
      <c r="G30" s="5">
        <v>115</v>
      </c>
      <c r="H30" s="46">
        <f t="shared" si="0"/>
        <v>33.14121037463977</v>
      </c>
      <c r="I30" s="8">
        <v>0</v>
      </c>
      <c r="J30" s="8">
        <v>0</v>
      </c>
      <c r="K30" s="8">
        <v>16</v>
      </c>
      <c r="L30" s="8">
        <v>25</v>
      </c>
      <c r="M30" s="8">
        <v>41</v>
      </c>
      <c r="N30" s="43">
        <f t="shared" si="1"/>
        <v>11.815561959654179</v>
      </c>
    </row>
    <row r="31" spans="1:14" ht="25.5">
      <c r="A31" s="36" t="s">
        <v>55</v>
      </c>
      <c r="B31" s="6" t="s">
        <v>87</v>
      </c>
      <c r="C31" s="5">
        <v>438</v>
      </c>
      <c r="D31" s="5">
        <v>16</v>
      </c>
      <c r="E31" s="5">
        <v>79</v>
      </c>
      <c r="F31" s="5">
        <v>126</v>
      </c>
      <c r="G31" s="5">
        <v>221</v>
      </c>
      <c r="H31" s="46">
        <f t="shared" si="0"/>
        <v>50.456621004566216</v>
      </c>
      <c r="I31" s="8">
        <v>2</v>
      </c>
      <c r="J31" s="8">
        <v>0.4</v>
      </c>
      <c r="K31" s="8">
        <v>7</v>
      </c>
      <c r="L31" s="8">
        <v>24</v>
      </c>
      <c r="M31" s="8">
        <v>33</v>
      </c>
      <c r="N31" s="43">
        <f t="shared" si="1"/>
        <v>7.534246575342466</v>
      </c>
    </row>
    <row r="32" spans="1:14" ht="12.75">
      <c r="A32" s="36" t="s">
        <v>57</v>
      </c>
      <c r="B32" s="6" t="s">
        <v>88</v>
      </c>
      <c r="C32" s="5">
        <v>87</v>
      </c>
      <c r="D32" s="5">
        <v>17</v>
      </c>
      <c r="E32" s="5">
        <v>35</v>
      </c>
      <c r="F32" s="5">
        <v>24</v>
      </c>
      <c r="G32" s="5">
        <v>76</v>
      </c>
      <c r="H32" s="46">
        <f t="shared" si="0"/>
        <v>87.35632183908046</v>
      </c>
      <c r="I32" s="8">
        <v>11</v>
      </c>
      <c r="J32" s="8">
        <v>13</v>
      </c>
      <c r="K32" s="8">
        <v>17</v>
      </c>
      <c r="L32" s="8">
        <v>26</v>
      </c>
      <c r="M32" s="8">
        <v>54</v>
      </c>
      <c r="N32" s="43">
        <f t="shared" si="1"/>
        <v>62.06896551724138</v>
      </c>
    </row>
    <row r="33" spans="1:14" ht="25.5">
      <c r="A33" s="36" t="s">
        <v>89</v>
      </c>
      <c r="B33" s="6" t="s">
        <v>90</v>
      </c>
      <c r="C33" s="5">
        <v>182</v>
      </c>
      <c r="D33" s="5">
        <v>29</v>
      </c>
      <c r="E33" s="5">
        <v>56</v>
      </c>
      <c r="F33" s="5">
        <v>36</v>
      </c>
      <c r="G33" s="5">
        <v>121</v>
      </c>
      <c r="H33" s="46">
        <f t="shared" si="0"/>
        <v>66.48351648351648</v>
      </c>
      <c r="I33" s="8">
        <v>8</v>
      </c>
      <c r="J33" s="8">
        <v>4.3</v>
      </c>
      <c r="K33" s="8">
        <v>24</v>
      </c>
      <c r="L33" s="8">
        <v>29</v>
      </c>
      <c r="M33" s="8">
        <v>61</v>
      </c>
      <c r="N33" s="43">
        <f t="shared" si="1"/>
        <v>33.51648351648351</v>
      </c>
    </row>
    <row r="34" spans="1:14" ht="12.75">
      <c r="A34" s="36" t="s">
        <v>91</v>
      </c>
      <c r="B34" s="6" t="s">
        <v>113</v>
      </c>
      <c r="C34" s="5">
        <v>262</v>
      </c>
      <c r="D34" s="5">
        <v>9</v>
      </c>
      <c r="E34" s="5">
        <v>43</v>
      </c>
      <c r="F34" s="5">
        <v>66</v>
      </c>
      <c r="G34" s="5">
        <v>118</v>
      </c>
      <c r="H34" s="46">
        <f t="shared" si="0"/>
        <v>45.038167938931295</v>
      </c>
      <c r="I34" s="8">
        <v>2</v>
      </c>
      <c r="J34" s="8">
        <v>1</v>
      </c>
      <c r="K34" s="8">
        <v>17</v>
      </c>
      <c r="L34" s="8">
        <v>19</v>
      </c>
      <c r="M34" s="8">
        <v>38</v>
      </c>
      <c r="N34" s="43">
        <f t="shared" si="1"/>
        <v>14.50381679389313</v>
      </c>
    </row>
    <row r="35" spans="1:14" ht="12.75">
      <c r="A35" s="38">
        <v>29</v>
      </c>
      <c r="B35" s="33" t="s">
        <v>115</v>
      </c>
      <c r="C35" s="34">
        <v>9</v>
      </c>
      <c r="D35" s="34">
        <v>2</v>
      </c>
      <c r="E35" s="34">
        <v>3</v>
      </c>
      <c r="F35" s="34">
        <v>0</v>
      </c>
      <c r="G35" s="34">
        <v>5</v>
      </c>
      <c r="H35" s="46">
        <f t="shared" si="0"/>
        <v>55.55555555555556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43">
        <f t="shared" si="1"/>
        <v>0</v>
      </c>
    </row>
    <row r="36" spans="1:14" ht="12.75">
      <c r="A36" s="38">
        <v>30</v>
      </c>
      <c r="B36" s="33" t="s">
        <v>114</v>
      </c>
      <c r="C36" s="34">
        <v>1</v>
      </c>
      <c r="D36" s="34">
        <v>1</v>
      </c>
      <c r="E36" s="34">
        <v>0</v>
      </c>
      <c r="F36" s="34">
        <v>0</v>
      </c>
      <c r="G36" s="34">
        <v>1</v>
      </c>
      <c r="H36" s="46">
        <f t="shared" si="0"/>
        <v>100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43">
        <f t="shared" si="1"/>
        <v>0</v>
      </c>
    </row>
    <row r="37" spans="1:14" ht="12.75">
      <c r="A37" s="38">
        <v>31</v>
      </c>
      <c r="B37" s="33" t="s">
        <v>109</v>
      </c>
      <c r="C37" s="34">
        <v>4</v>
      </c>
      <c r="D37" s="34">
        <v>1</v>
      </c>
      <c r="E37" s="34">
        <v>1</v>
      </c>
      <c r="F37" s="34">
        <v>0</v>
      </c>
      <c r="G37" s="34">
        <v>2</v>
      </c>
      <c r="H37" s="46">
        <f t="shared" si="0"/>
        <v>50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43">
        <f t="shared" si="1"/>
        <v>0</v>
      </c>
    </row>
    <row r="38" spans="1:14" ht="12.75">
      <c r="A38" s="38">
        <v>32</v>
      </c>
      <c r="B38" s="33" t="s">
        <v>110</v>
      </c>
      <c r="C38" s="34">
        <v>64</v>
      </c>
      <c r="D38" s="34">
        <v>12</v>
      </c>
      <c r="E38" s="34">
        <v>23</v>
      </c>
      <c r="F38" s="34">
        <v>18</v>
      </c>
      <c r="G38" s="34">
        <v>53</v>
      </c>
      <c r="H38" s="46">
        <f t="shared" si="0"/>
        <v>82.8125</v>
      </c>
      <c r="I38" s="34">
        <v>10</v>
      </c>
      <c r="J38" s="34">
        <v>7.8</v>
      </c>
      <c r="K38" s="34">
        <v>4</v>
      </c>
      <c r="L38" s="34">
        <v>9</v>
      </c>
      <c r="M38" s="34">
        <v>23</v>
      </c>
      <c r="N38" s="43">
        <f t="shared" si="1"/>
        <v>35.9375</v>
      </c>
    </row>
    <row r="39" spans="1:14" s="2" customFormat="1" ht="12.75">
      <c r="A39" s="38"/>
      <c r="B39" s="40" t="s">
        <v>111</v>
      </c>
      <c r="C39" s="39">
        <f>SUM(C7:C38)</f>
        <v>18962</v>
      </c>
      <c r="D39" s="39">
        <f>SUM(D7:D38)</f>
        <v>2158</v>
      </c>
      <c r="E39" s="39">
        <f>SUM(E7:E38)</f>
        <v>7627</v>
      </c>
      <c r="F39" s="39">
        <f>SUM(F7:F38)</f>
        <v>4403</v>
      </c>
      <c r="G39" s="39">
        <v>14188</v>
      </c>
      <c r="H39" s="46">
        <f t="shared" si="0"/>
        <v>74.82333087227086</v>
      </c>
      <c r="I39" s="39">
        <f>SUM(I7:I38)</f>
        <v>403</v>
      </c>
      <c r="J39" s="39">
        <v>2.1</v>
      </c>
      <c r="K39" s="39">
        <f>SUM(K7:K38)</f>
        <v>1523</v>
      </c>
      <c r="L39" s="39">
        <f>SUM(L7:L38)</f>
        <v>779</v>
      </c>
      <c r="M39" s="39">
        <f>SUM(M7:M38)</f>
        <v>2705</v>
      </c>
      <c r="N39" s="43">
        <f t="shared" si="1"/>
        <v>14.265372850965088</v>
      </c>
    </row>
  </sheetData>
  <mergeCells count="6">
    <mergeCell ref="B4:B6"/>
    <mergeCell ref="A4:A6"/>
    <mergeCell ref="M1:N1"/>
    <mergeCell ref="D4:H5"/>
    <mergeCell ref="I4:N5"/>
    <mergeCell ref="C4:C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B1">
      <selection activeCell="J1" sqref="J1:K1"/>
    </sheetView>
  </sheetViews>
  <sheetFormatPr defaultColWidth="9.00390625" defaultRowHeight="12.75"/>
  <cols>
    <col min="1" max="1" width="4.25390625" style="17" customWidth="1"/>
    <col min="2" max="2" width="15.875" style="17" customWidth="1"/>
    <col min="3" max="7" width="9.125" style="17" customWidth="1"/>
    <col min="8" max="8" width="10.00390625" style="58" bestFit="1" customWidth="1"/>
    <col min="9" max="13" width="9.125" style="17" customWidth="1"/>
    <col min="14" max="14" width="10.00390625" style="58" bestFit="1" customWidth="1"/>
    <col min="15" max="16384" width="9.125" style="17" customWidth="1"/>
  </cols>
  <sheetData>
    <row r="1" spans="1:11" ht="12.75">
      <c r="A1" s="15"/>
      <c r="B1" s="15"/>
      <c r="C1" s="15"/>
      <c r="D1" s="15"/>
      <c r="E1" s="15"/>
      <c r="F1" s="15"/>
      <c r="G1" s="15"/>
      <c r="H1" s="57"/>
      <c r="I1" s="15"/>
      <c r="J1" s="88"/>
      <c r="K1" s="89"/>
    </row>
    <row r="2" ht="12.75">
      <c r="F2" s="1" t="s">
        <v>0</v>
      </c>
    </row>
    <row r="3" ht="12.75">
      <c r="F3" s="1" t="s">
        <v>63</v>
      </c>
    </row>
    <row r="4" spans="1:10" ht="12.75">
      <c r="A4" s="1"/>
      <c r="J4" s="13" t="s">
        <v>103</v>
      </c>
    </row>
    <row r="5" spans="1:14" ht="12.75">
      <c r="A5" s="66" t="s">
        <v>100</v>
      </c>
      <c r="B5" s="66" t="s">
        <v>95</v>
      </c>
      <c r="C5" s="66" t="s">
        <v>105</v>
      </c>
      <c r="D5" s="68" t="s">
        <v>2</v>
      </c>
      <c r="E5" s="68"/>
      <c r="F5" s="68"/>
      <c r="G5" s="68"/>
      <c r="H5" s="68"/>
      <c r="I5" s="68" t="s">
        <v>106</v>
      </c>
      <c r="J5" s="68"/>
      <c r="K5" s="68"/>
      <c r="L5" s="68"/>
      <c r="M5" s="68"/>
      <c r="N5" s="68"/>
    </row>
    <row r="6" spans="1:14" ht="12.75">
      <c r="A6" s="101"/>
      <c r="B6" s="77"/>
      <c r="C6" s="9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2.75">
      <c r="A7" s="100"/>
      <c r="B7" s="100"/>
      <c r="C7" s="99"/>
      <c r="D7" s="8" t="s">
        <v>3</v>
      </c>
      <c r="E7" s="8">
        <v>1</v>
      </c>
      <c r="F7" s="8">
        <v>2</v>
      </c>
      <c r="G7" s="8" t="s">
        <v>4</v>
      </c>
      <c r="H7" s="48" t="s">
        <v>5</v>
      </c>
      <c r="I7" s="8" t="s">
        <v>3</v>
      </c>
      <c r="J7" s="8" t="s">
        <v>5</v>
      </c>
      <c r="K7" s="8">
        <v>1</v>
      </c>
      <c r="L7" s="8">
        <v>2</v>
      </c>
      <c r="M7" s="8" t="s">
        <v>4</v>
      </c>
      <c r="N7" s="8" t="s">
        <v>5</v>
      </c>
    </row>
    <row r="8" spans="1:14" ht="12.75">
      <c r="A8" s="8" t="s">
        <v>7</v>
      </c>
      <c r="B8" s="18" t="s">
        <v>8</v>
      </c>
      <c r="C8" s="8">
        <v>13</v>
      </c>
      <c r="D8" s="8">
        <v>0</v>
      </c>
      <c r="E8" s="8">
        <v>4</v>
      </c>
      <c r="F8" s="8">
        <v>2</v>
      </c>
      <c r="G8" s="8">
        <v>6</v>
      </c>
      <c r="H8" s="48">
        <f aca="true" t="shared" si="0" ref="H8:H26">G8/C8*100</f>
        <v>46.15384615384615</v>
      </c>
      <c r="I8" s="8">
        <v>0</v>
      </c>
      <c r="J8" s="8">
        <v>0</v>
      </c>
      <c r="K8" s="8">
        <v>1</v>
      </c>
      <c r="L8" s="8">
        <v>2</v>
      </c>
      <c r="M8" s="8">
        <v>3</v>
      </c>
      <c r="N8" s="48">
        <f aca="true" t="shared" si="1" ref="N8:N26">M8/C8*100</f>
        <v>23.076923076923077</v>
      </c>
    </row>
    <row r="9" spans="1:14" ht="12.75">
      <c r="A9" s="8" t="s">
        <v>9</v>
      </c>
      <c r="B9" s="18" t="s">
        <v>10</v>
      </c>
      <c r="C9" s="8">
        <v>35</v>
      </c>
      <c r="D9" s="8">
        <v>0</v>
      </c>
      <c r="E9" s="8">
        <v>0</v>
      </c>
      <c r="F9" s="8">
        <v>0</v>
      </c>
      <c r="G9" s="8">
        <v>0</v>
      </c>
      <c r="H9" s="48">
        <f t="shared" si="0"/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48">
        <f t="shared" si="1"/>
        <v>0</v>
      </c>
    </row>
    <row r="10" spans="1:14" ht="12.75">
      <c r="A10" s="8" t="s">
        <v>11</v>
      </c>
      <c r="B10" s="18" t="s">
        <v>12</v>
      </c>
      <c r="C10" s="8">
        <v>10</v>
      </c>
      <c r="D10" s="8">
        <v>0</v>
      </c>
      <c r="E10" s="8">
        <v>2</v>
      </c>
      <c r="F10" s="8">
        <v>6</v>
      </c>
      <c r="G10" s="8">
        <v>8</v>
      </c>
      <c r="H10" s="48">
        <f t="shared" si="0"/>
        <v>80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48">
        <f t="shared" si="1"/>
        <v>0</v>
      </c>
    </row>
    <row r="11" spans="1:14" ht="12.75">
      <c r="A11" s="8" t="s">
        <v>13</v>
      </c>
      <c r="B11" s="18" t="s">
        <v>14</v>
      </c>
      <c r="C11" s="8">
        <v>18</v>
      </c>
      <c r="D11" s="8">
        <v>1</v>
      </c>
      <c r="E11" s="8">
        <v>4</v>
      </c>
      <c r="F11" s="8">
        <v>5</v>
      </c>
      <c r="G11" s="8">
        <v>10</v>
      </c>
      <c r="H11" s="48">
        <f t="shared" si="0"/>
        <v>55.55555555555556</v>
      </c>
      <c r="I11" s="8">
        <v>1</v>
      </c>
      <c r="J11" s="8">
        <v>6</v>
      </c>
      <c r="K11" s="8">
        <v>0</v>
      </c>
      <c r="L11" s="8">
        <v>0</v>
      </c>
      <c r="M11" s="8">
        <v>1</v>
      </c>
      <c r="N11" s="48">
        <f t="shared" si="1"/>
        <v>5.555555555555555</v>
      </c>
    </row>
    <row r="12" spans="1:14" ht="12.75">
      <c r="A12" s="8" t="s">
        <v>15</v>
      </c>
      <c r="B12" s="18" t="s">
        <v>16</v>
      </c>
      <c r="C12" s="8">
        <v>13</v>
      </c>
      <c r="D12" s="8">
        <v>0</v>
      </c>
      <c r="E12" s="8">
        <v>3</v>
      </c>
      <c r="F12" s="8">
        <v>4</v>
      </c>
      <c r="G12" s="8">
        <v>7</v>
      </c>
      <c r="H12" s="48">
        <f t="shared" si="0"/>
        <v>53.84615384615385</v>
      </c>
      <c r="I12" s="8">
        <v>0</v>
      </c>
      <c r="J12" s="8">
        <v>0</v>
      </c>
      <c r="K12" s="8">
        <v>1</v>
      </c>
      <c r="L12" s="8">
        <v>2</v>
      </c>
      <c r="M12" s="8">
        <v>3</v>
      </c>
      <c r="N12" s="48">
        <f t="shared" si="1"/>
        <v>23.076923076923077</v>
      </c>
    </row>
    <row r="13" spans="1:14" ht="12.75">
      <c r="A13" s="8" t="s">
        <v>17</v>
      </c>
      <c r="B13" s="18" t="s">
        <v>18</v>
      </c>
      <c r="C13" s="8">
        <v>30</v>
      </c>
      <c r="D13" s="8">
        <v>0</v>
      </c>
      <c r="E13" s="8">
        <v>0</v>
      </c>
      <c r="F13" s="8">
        <v>1</v>
      </c>
      <c r="G13" s="8">
        <v>1</v>
      </c>
      <c r="H13" s="48">
        <f t="shared" si="0"/>
        <v>3.3333333333333335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48">
        <f t="shared" si="1"/>
        <v>0</v>
      </c>
    </row>
    <row r="14" spans="1:14" ht="12.75">
      <c r="A14" s="8" t="s">
        <v>19</v>
      </c>
      <c r="B14" s="18" t="s">
        <v>20</v>
      </c>
      <c r="C14" s="8">
        <v>100</v>
      </c>
      <c r="D14" s="8">
        <v>0</v>
      </c>
      <c r="E14" s="8">
        <v>23</v>
      </c>
      <c r="F14" s="8">
        <v>5</v>
      </c>
      <c r="G14" s="8">
        <v>28</v>
      </c>
      <c r="H14" s="48">
        <f t="shared" si="0"/>
        <v>28.000000000000004</v>
      </c>
      <c r="I14" s="8">
        <v>0</v>
      </c>
      <c r="J14" s="8">
        <v>0</v>
      </c>
      <c r="K14" s="8">
        <v>0</v>
      </c>
      <c r="L14" s="8">
        <v>1</v>
      </c>
      <c r="M14" s="8">
        <v>1</v>
      </c>
      <c r="N14" s="48">
        <f t="shared" si="1"/>
        <v>1</v>
      </c>
    </row>
    <row r="15" spans="1:14" ht="12.75">
      <c r="A15" s="8" t="s">
        <v>21</v>
      </c>
      <c r="B15" s="18" t="s">
        <v>22</v>
      </c>
      <c r="C15" s="8">
        <v>49</v>
      </c>
      <c r="D15" s="8">
        <v>0</v>
      </c>
      <c r="E15" s="8">
        <v>0</v>
      </c>
      <c r="F15" s="8">
        <v>0</v>
      </c>
      <c r="G15" s="8">
        <v>0</v>
      </c>
      <c r="H15" s="48">
        <f t="shared" si="0"/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48">
        <f t="shared" si="1"/>
        <v>0</v>
      </c>
    </row>
    <row r="16" spans="1:14" ht="12.75">
      <c r="A16" s="8" t="s">
        <v>23</v>
      </c>
      <c r="B16" s="18" t="s">
        <v>24</v>
      </c>
      <c r="C16" s="8">
        <v>55</v>
      </c>
      <c r="D16" s="8">
        <v>2</v>
      </c>
      <c r="E16" s="8">
        <v>7</v>
      </c>
      <c r="F16" s="8">
        <v>2</v>
      </c>
      <c r="G16" s="8">
        <v>11</v>
      </c>
      <c r="H16" s="48">
        <f t="shared" si="0"/>
        <v>20</v>
      </c>
      <c r="I16" s="8">
        <v>0</v>
      </c>
      <c r="J16" s="8">
        <v>0</v>
      </c>
      <c r="K16" s="8">
        <v>0</v>
      </c>
      <c r="L16" s="8">
        <v>7</v>
      </c>
      <c r="M16" s="8">
        <v>7</v>
      </c>
      <c r="N16" s="48">
        <f t="shared" si="1"/>
        <v>12.727272727272727</v>
      </c>
    </row>
    <row r="17" spans="1:14" ht="12.75">
      <c r="A17" s="8" t="s">
        <v>25</v>
      </c>
      <c r="B17" s="18" t="s">
        <v>26</v>
      </c>
      <c r="C17" s="8">
        <v>18</v>
      </c>
      <c r="D17" s="8">
        <v>2</v>
      </c>
      <c r="E17" s="8">
        <v>3</v>
      </c>
      <c r="F17" s="8">
        <v>11</v>
      </c>
      <c r="G17" s="8">
        <v>16</v>
      </c>
      <c r="H17" s="48">
        <f t="shared" si="0"/>
        <v>88.88888888888889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48">
        <f t="shared" si="1"/>
        <v>0</v>
      </c>
    </row>
    <row r="18" spans="1:14" ht="12.75">
      <c r="A18" s="8" t="s">
        <v>27</v>
      </c>
      <c r="B18" s="18" t="s">
        <v>28</v>
      </c>
      <c r="C18" s="8">
        <v>44</v>
      </c>
      <c r="D18" s="8">
        <v>3</v>
      </c>
      <c r="E18" s="8">
        <v>13</v>
      </c>
      <c r="F18" s="8">
        <v>7</v>
      </c>
      <c r="G18" s="8">
        <v>23</v>
      </c>
      <c r="H18" s="48">
        <f t="shared" si="0"/>
        <v>52.27272727272727</v>
      </c>
      <c r="I18" s="8">
        <v>0</v>
      </c>
      <c r="J18" s="8">
        <v>0</v>
      </c>
      <c r="K18" s="8">
        <v>4</v>
      </c>
      <c r="L18" s="8">
        <v>0</v>
      </c>
      <c r="M18" s="8">
        <v>4</v>
      </c>
      <c r="N18" s="48">
        <f t="shared" si="1"/>
        <v>9.090909090909092</v>
      </c>
    </row>
    <row r="19" spans="1:14" ht="12.75">
      <c r="A19" s="8" t="s">
        <v>29</v>
      </c>
      <c r="B19" s="18" t="s">
        <v>30</v>
      </c>
      <c r="C19" s="8">
        <v>109</v>
      </c>
      <c r="D19" s="8">
        <v>11</v>
      </c>
      <c r="E19" s="8">
        <v>30</v>
      </c>
      <c r="F19" s="8">
        <v>21</v>
      </c>
      <c r="G19" s="8">
        <v>62</v>
      </c>
      <c r="H19" s="48">
        <f t="shared" si="0"/>
        <v>56.88073394495413</v>
      </c>
      <c r="I19" s="8">
        <v>0</v>
      </c>
      <c r="J19" s="8">
        <v>0</v>
      </c>
      <c r="K19" s="8">
        <v>4</v>
      </c>
      <c r="L19" s="8">
        <v>0</v>
      </c>
      <c r="M19" s="8">
        <v>4</v>
      </c>
      <c r="N19" s="48">
        <f t="shared" si="1"/>
        <v>3.669724770642202</v>
      </c>
    </row>
    <row r="20" spans="1:14" ht="12.75">
      <c r="A20" s="8" t="s">
        <v>31</v>
      </c>
      <c r="B20" s="18" t="s">
        <v>32</v>
      </c>
      <c r="C20" s="8">
        <v>24</v>
      </c>
      <c r="D20" s="8">
        <v>0</v>
      </c>
      <c r="E20" s="8">
        <v>3</v>
      </c>
      <c r="F20" s="8">
        <v>9</v>
      </c>
      <c r="G20" s="8">
        <v>12</v>
      </c>
      <c r="H20" s="48">
        <f t="shared" si="0"/>
        <v>50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48">
        <f t="shared" si="1"/>
        <v>0</v>
      </c>
    </row>
    <row r="21" spans="1:14" ht="12.75">
      <c r="A21" s="8" t="s">
        <v>33</v>
      </c>
      <c r="B21" s="18" t="s">
        <v>34</v>
      </c>
      <c r="C21" s="8">
        <v>75</v>
      </c>
      <c r="D21" s="8">
        <v>4</v>
      </c>
      <c r="E21" s="8">
        <v>31</v>
      </c>
      <c r="F21" s="8">
        <v>10</v>
      </c>
      <c r="G21" s="8">
        <v>45</v>
      </c>
      <c r="H21" s="48">
        <f t="shared" si="0"/>
        <v>60</v>
      </c>
      <c r="I21" s="8">
        <v>1</v>
      </c>
      <c r="J21" s="8">
        <v>1.3</v>
      </c>
      <c r="K21" s="8">
        <v>17</v>
      </c>
      <c r="L21" s="8">
        <v>1</v>
      </c>
      <c r="M21" s="8">
        <v>19</v>
      </c>
      <c r="N21" s="48">
        <f t="shared" si="1"/>
        <v>25.333333333333336</v>
      </c>
    </row>
    <row r="22" spans="1:14" ht="12.75">
      <c r="A22" s="8" t="s">
        <v>35</v>
      </c>
      <c r="B22" s="18" t="s">
        <v>36</v>
      </c>
      <c r="C22" s="8">
        <v>44</v>
      </c>
      <c r="D22" s="8">
        <v>5</v>
      </c>
      <c r="E22" s="8">
        <v>13</v>
      </c>
      <c r="F22" s="8">
        <v>6</v>
      </c>
      <c r="G22" s="8">
        <v>24</v>
      </c>
      <c r="H22" s="48">
        <f t="shared" si="0"/>
        <v>54.54545454545454</v>
      </c>
      <c r="I22" s="8">
        <v>0</v>
      </c>
      <c r="J22" s="8">
        <v>0</v>
      </c>
      <c r="K22" s="8">
        <v>2</v>
      </c>
      <c r="L22" s="8">
        <v>0</v>
      </c>
      <c r="M22" s="8">
        <v>2</v>
      </c>
      <c r="N22" s="48">
        <f t="shared" si="1"/>
        <v>4.545454545454546</v>
      </c>
    </row>
    <row r="23" spans="1:14" ht="12.75">
      <c r="A23" s="8" t="s">
        <v>37</v>
      </c>
      <c r="B23" s="18" t="s">
        <v>38</v>
      </c>
      <c r="C23" s="8">
        <v>56</v>
      </c>
      <c r="D23" s="8">
        <v>6</v>
      </c>
      <c r="E23" s="8">
        <v>26</v>
      </c>
      <c r="F23" s="8">
        <v>13</v>
      </c>
      <c r="G23" s="8">
        <v>45</v>
      </c>
      <c r="H23" s="48">
        <f t="shared" si="0"/>
        <v>80.35714285714286</v>
      </c>
      <c r="I23" s="8">
        <v>0</v>
      </c>
      <c r="J23" s="8">
        <v>0</v>
      </c>
      <c r="K23" s="8">
        <v>3</v>
      </c>
      <c r="L23" s="8">
        <v>2</v>
      </c>
      <c r="M23" s="8">
        <v>5</v>
      </c>
      <c r="N23" s="48">
        <f t="shared" si="1"/>
        <v>8.928571428571429</v>
      </c>
    </row>
    <row r="24" spans="1:14" ht="13.5" customHeight="1">
      <c r="A24" s="8" t="s">
        <v>39</v>
      </c>
      <c r="B24" s="18" t="s">
        <v>40</v>
      </c>
      <c r="C24" s="8">
        <v>32</v>
      </c>
      <c r="D24" s="8">
        <v>5</v>
      </c>
      <c r="E24" s="8">
        <v>11</v>
      </c>
      <c r="F24" s="8">
        <v>6</v>
      </c>
      <c r="G24" s="8">
        <v>22</v>
      </c>
      <c r="H24" s="48">
        <f t="shared" si="0"/>
        <v>68.75</v>
      </c>
      <c r="I24" s="8">
        <v>0</v>
      </c>
      <c r="J24" s="8">
        <v>0</v>
      </c>
      <c r="K24" s="8">
        <v>4</v>
      </c>
      <c r="L24" s="8">
        <v>4</v>
      </c>
      <c r="M24" s="8">
        <v>8</v>
      </c>
      <c r="N24" s="48">
        <f t="shared" si="1"/>
        <v>25</v>
      </c>
    </row>
    <row r="25" spans="1:14" ht="12.75" customHeight="1">
      <c r="A25" s="8" t="s">
        <v>41</v>
      </c>
      <c r="B25" s="18" t="s">
        <v>42</v>
      </c>
      <c r="C25" s="8">
        <v>45</v>
      </c>
      <c r="D25" s="8">
        <v>0</v>
      </c>
      <c r="E25" s="8">
        <v>14</v>
      </c>
      <c r="F25" s="8">
        <v>12</v>
      </c>
      <c r="G25" s="8">
        <v>26</v>
      </c>
      <c r="H25" s="48">
        <f t="shared" si="0"/>
        <v>57.77777777777777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48">
        <f t="shared" si="1"/>
        <v>0</v>
      </c>
    </row>
    <row r="26" spans="1:14" ht="12.75">
      <c r="A26" s="8" t="s">
        <v>43</v>
      </c>
      <c r="B26" s="18" t="s">
        <v>44</v>
      </c>
      <c r="C26" s="8">
        <v>43</v>
      </c>
      <c r="D26" s="8">
        <v>5</v>
      </c>
      <c r="E26" s="8">
        <v>16</v>
      </c>
      <c r="F26" s="8">
        <v>8</v>
      </c>
      <c r="G26" s="8">
        <v>29</v>
      </c>
      <c r="H26" s="48">
        <f t="shared" si="0"/>
        <v>67.44186046511628</v>
      </c>
      <c r="I26" s="8">
        <v>2</v>
      </c>
      <c r="J26" s="8">
        <v>0</v>
      </c>
      <c r="K26" s="8">
        <v>5</v>
      </c>
      <c r="L26" s="8">
        <v>2</v>
      </c>
      <c r="M26" s="8">
        <v>9</v>
      </c>
      <c r="N26" s="48">
        <f t="shared" si="1"/>
        <v>20.930232558139537</v>
      </c>
    </row>
    <row r="27" spans="1:14" ht="12.75" customHeight="1">
      <c r="A27" s="8" t="s">
        <v>45</v>
      </c>
      <c r="B27" s="18" t="s">
        <v>46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4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48">
        <v>0</v>
      </c>
    </row>
    <row r="28" spans="1:14" ht="11.25" customHeight="1">
      <c r="A28" s="8" t="s">
        <v>47</v>
      </c>
      <c r="B28" s="18" t="s">
        <v>48</v>
      </c>
      <c r="C28" s="8">
        <v>11</v>
      </c>
      <c r="D28" s="8">
        <v>1</v>
      </c>
      <c r="E28" s="8">
        <v>4</v>
      </c>
      <c r="F28" s="8">
        <v>0</v>
      </c>
      <c r="G28" s="8">
        <v>5</v>
      </c>
      <c r="H28" s="48">
        <f aca="true" t="shared" si="2" ref="H28:H36">G28/C28*100</f>
        <v>45.45454545454545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48">
        <f aca="true" t="shared" si="3" ref="N28:N36">M28/C28*100</f>
        <v>0</v>
      </c>
    </row>
    <row r="29" spans="1:14" s="30" customFormat="1" ht="12.75" customHeight="1">
      <c r="A29" s="29"/>
      <c r="B29" s="25" t="s">
        <v>104</v>
      </c>
      <c r="C29" s="29">
        <v>824</v>
      </c>
      <c r="D29" s="29">
        <f>SUM(D8:D28)</f>
        <v>45</v>
      </c>
      <c r="E29" s="29">
        <v>207</v>
      </c>
      <c r="F29" s="29">
        <v>128</v>
      </c>
      <c r="G29" s="29">
        <v>380</v>
      </c>
      <c r="H29" s="48">
        <f t="shared" si="2"/>
        <v>46.116504854368934</v>
      </c>
      <c r="I29" s="29">
        <v>40</v>
      </c>
      <c r="J29" s="29">
        <v>0.5</v>
      </c>
      <c r="K29" s="29">
        <v>41</v>
      </c>
      <c r="L29" s="29">
        <v>21</v>
      </c>
      <c r="M29" s="29">
        <v>66</v>
      </c>
      <c r="N29" s="48">
        <f t="shared" si="3"/>
        <v>8.009708737864079</v>
      </c>
    </row>
    <row r="30" spans="1:14" ht="12" customHeight="1">
      <c r="A30" s="8" t="s">
        <v>49</v>
      </c>
      <c r="B30" s="18" t="s">
        <v>50</v>
      </c>
      <c r="C30" s="8">
        <v>117</v>
      </c>
      <c r="D30" s="8">
        <v>5</v>
      </c>
      <c r="E30" s="8">
        <v>43</v>
      </c>
      <c r="F30" s="8">
        <v>45</v>
      </c>
      <c r="G30" s="8">
        <v>93</v>
      </c>
      <c r="H30" s="48">
        <f t="shared" si="2"/>
        <v>79.48717948717949</v>
      </c>
      <c r="I30" s="8">
        <v>3</v>
      </c>
      <c r="J30" s="8">
        <v>5</v>
      </c>
      <c r="K30" s="8">
        <v>12</v>
      </c>
      <c r="L30" s="8">
        <v>5</v>
      </c>
      <c r="M30" s="8">
        <v>20</v>
      </c>
      <c r="N30" s="48">
        <f t="shared" si="3"/>
        <v>17.094017094017094</v>
      </c>
    </row>
    <row r="31" spans="1:14" ht="12.75" customHeight="1">
      <c r="A31" s="8" t="s">
        <v>51</v>
      </c>
      <c r="B31" s="18" t="s">
        <v>52</v>
      </c>
      <c r="C31" s="8">
        <v>53</v>
      </c>
      <c r="D31" s="8">
        <v>1</v>
      </c>
      <c r="E31" s="8">
        <v>10</v>
      </c>
      <c r="F31" s="8">
        <v>14</v>
      </c>
      <c r="G31" s="8">
        <v>25</v>
      </c>
      <c r="H31" s="48">
        <f t="shared" si="2"/>
        <v>47.16981132075472</v>
      </c>
      <c r="I31" s="8">
        <v>0</v>
      </c>
      <c r="J31" s="8">
        <v>0</v>
      </c>
      <c r="K31" s="8">
        <v>0</v>
      </c>
      <c r="L31" s="8">
        <v>3</v>
      </c>
      <c r="M31" s="8">
        <v>3</v>
      </c>
      <c r="N31" s="48">
        <f t="shared" si="3"/>
        <v>5.660377358490567</v>
      </c>
    </row>
    <row r="32" spans="1:14" ht="14.25" customHeight="1">
      <c r="A32" s="8" t="s">
        <v>53</v>
      </c>
      <c r="B32" s="18" t="s">
        <v>54</v>
      </c>
      <c r="C32" s="8">
        <v>207</v>
      </c>
      <c r="D32" s="8">
        <v>72</v>
      </c>
      <c r="E32" s="8">
        <v>71</v>
      </c>
      <c r="F32" s="8">
        <v>55</v>
      </c>
      <c r="G32" s="8">
        <v>198</v>
      </c>
      <c r="H32" s="48">
        <f t="shared" si="2"/>
        <v>95.65217391304348</v>
      </c>
      <c r="I32" s="8">
        <v>15</v>
      </c>
      <c r="J32" s="8">
        <v>7</v>
      </c>
      <c r="K32" s="8">
        <v>10</v>
      </c>
      <c r="L32" s="8">
        <v>13</v>
      </c>
      <c r="M32" s="8">
        <v>38</v>
      </c>
      <c r="N32" s="48">
        <f t="shared" si="3"/>
        <v>18.357487922705314</v>
      </c>
    </row>
    <row r="33" spans="1:14" ht="12.75">
      <c r="A33" s="8" t="s">
        <v>55</v>
      </c>
      <c r="B33" s="18" t="s">
        <v>56</v>
      </c>
      <c r="C33" s="8">
        <v>48</v>
      </c>
      <c r="D33" s="8">
        <v>2</v>
      </c>
      <c r="E33" s="8">
        <v>15</v>
      </c>
      <c r="F33" s="8">
        <v>15</v>
      </c>
      <c r="G33" s="8">
        <v>32</v>
      </c>
      <c r="H33" s="48">
        <f t="shared" si="2"/>
        <v>66.66666666666666</v>
      </c>
      <c r="I33" s="8">
        <v>1</v>
      </c>
      <c r="J33" s="8">
        <v>2</v>
      </c>
      <c r="K33" s="8">
        <v>4</v>
      </c>
      <c r="L33" s="8">
        <v>4</v>
      </c>
      <c r="M33" s="8">
        <v>9</v>
      </c>
      <c r="N33" s="48">
        <f t="shared" si="3"/>
        <v>18.75</v>
      </c>
    </row>
    <row r="34" spans="1:14" ht="13.5" customHeight="1">
      <c r="A34" s="8" t="s">
        <v>57</v>
      </c>
      <c r="B34" s="18" t="s">
        <v>58</v>
      </c>
      <c r="C34" s="8">
        <v>704</v>
      </c>
      <c r="D34" s="8">
        <v>156</v>
      </c>
      <c r="E34" s="8">
        <v>153</v>
      </c>
      <c r="F34" s="8">
        <v>190</v>
      </c>
      <c r="G34" s="8">
        <v>499</v>
      </c>
      <c r="H34" s="48">
        <f t="shared" si="2"/>
        <v>70.88068181818183</v>
      </c>
      <c r="I34" s="8">
        <v>21</v>
      </c>
      <c r="J34" s="8">
        <v>3</v>
      </c>
      <c r="K34" s="8">
        <v>43</v>
      </c>
      <c r="L34" s="8">
        <v>54</v>
      </c>
      <c r="M34" s="8">
        <v>118</v>
      </c>
      <c r="N34" s="48">
        <f t="shared" si="3"/>
        <v>16.761363636363637</v>
      </c>
    </row>
    <row r="35" spans="1:14" s="30" customFormat="1" ht="13.5" customHeight="1">
      <c r="A35" s="29"/>
      <c r="B35" s="25" t="s">
        <v>99</v>
      </c>
      <c r="C35" s="29">
        <v>1129</v>
      </c>
      <c r="D35" s="29">
        <v>236</v>
      </c>
      <c r="E35" s="29">
        <v>292</v>
      </c>
      <c r="F35" s="29">
        <v>319</v>
      </c>
      <c r="G35" s="29">
        <v>847</v>
      </c>
      <c r="H35" s="48">
        <f t="shared" si="2"/>
        <v>75.022143489814</v>
      </c>
      <c r="I35" s="29">
        <v>40</v>
      </c>
      <c r="J35" s="29">
        <v>3.5</v>
      </c>
      <c r="K35" s="29">
        <v>69</v>
      </c>
      <c r="L35" s="29">
        <v>79</v>
      </c>
      <c r="M35" s="29">
        <v>188</v>
      </c>
      <c r="N35" s="48">
        <f t="shared" si="3"/>
        <v>16.651904340124005</v>
      </c>
    </row>
    <row r="36" spans="1:14" ht="12.75" customHeight="1">
      <c r="A36" s="94" t="s">
        <v>59</v>
      </c>
      <c r="B36" s="95"/>
      <c r="C36" s="74">
        <v>1953</v>
      </c>
      <c r="D36" s="74">
        <v>281</v>
      </c>
      <c r="E36" s="74">
        <v>499</v>
      </c>
      <c r="F36" s="74">
        <v>452</v>
      </c>
      <c r="G36" s="74">
        <v>1232</v>
      </c>
      <c r="H36" s="92">
        <f t="shared" si="2"/>
        <v>63.08243727598566</v>
      </c>
      <c r="I36" s="74">
        <v>44</v>
      </c>
      <c r="J36" s="68">
        <v>2.3</v>
      </c>
      <c r="K36" s="74">
        <v>110</v>
      </c>
      <c r="L36" s="74">
        <v>100</v>
      </c>
      <c r="M36" s="74">
        <v>254</v>
      </c>
      <c r="N36" s="92">
        <f t="shared" si="3"/>
        <v>13.00563236047107</v>
      </c>
    </row>
    <row r="37" spans="1:14" ht="6.75" customHeight="1">
      <c r="A37" s="96"/>
      <c r="B37" s="97"/>
      <c r="C37" s="74"/>
      <c r="D37" s="74"/>
      <c r="E37" s="74"/>
      <c r="F37" s="74"/>
      <c r="G37" s="74"/>
      <c r="H37" s="76"/>
      <c r="I37" s="74"/>
      <c r="J37" s="68"/>
      <c r="K37" s="74"/>
      <c r="L37" s="74"/>
      <c r="M37" s="74"/>
      <c r="N37" s="93"/>
    </row>
    <row r="38" spans="1:14" ht="12.75">
      <c r="A38" s="16"/>
      <c r="B38" s="16"/>
      <c r="C38" s="16"/>
      <c r="D38" s="16"/>
      <c r="E38" s="16"/>
      <c r="F38" s="16"/>
      <c r="G38" s="16"/>
      <c r="H38" s="59"/>
      <c r="I38" s="16"/>
      <c r="J38" s="16"/>
      <c r="K38" s="16"/>
      <c r="L38" s="16"/>
      <c r="M38" s="16"/>
      <c r="N38" s="59"/>
    </row>
    <row r="39" spans="7:8" ht="12.75">
      <c r="G39" s="14"/>
      <c r="H39" s="60"/>
    </row>
    <row r="40" ht="12.75">
      <c r="A40" s="14"/>
    </row>
    <row r="41" ht="12.75">
      <c r="A41" s="14"/>
    </row>
    <row r="42" ht="12.75">
      <c r="A42" s="14"/>
    </row>
  </sheetData>
  <mergeCells count="19">
    <mergeCell ref="B5:B7"/>
    <mergeCell ref="A5:A7"/>
    <mergeCell ref="D5:H6"/>
    <mergeCell ref="I5:N6"/>
    <mergeCell ref="M36:M37"/>
    <mergeCell ref="C36:C37"/>
    <mergeCell ref="D36:D37"/>
    <mergeCell ref="J1:K1"/>
    <mergeCell ref="C5:C7"/>
    <mergeCell ref="N36:N37"/>
    <mergeCell ref="H36:H37"/>
    <mergeCell ref="A36:B37"/>
    <mergeCell ref="I36:I37"/>
    <mergeCell ref="E36:E37"/>
    <mergeCell ref="F36:F37"/>
    <mergeCell ref="G36:G37"/>
    <mergeCell ref="J36:J37"/>
    <mergeCell ref="K36:K37"/>
    <mergeCell ref="L36:L3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D1">
      <selection activeCell="K1" sqref="K1:L1"/>
    </sheetView>
  </sheetViews>
  <sheetFormatPr defaultColWidth="9.00390625" defaultRowHeight="12.75"/>
  <cols>
    <col min="1" max="1" width="4.875" style="17" customWidth="1"/>
    <col min="2" max="2" width="16.625" style="17" customWidth="1"/>
    <col min="3" max="7" width="9.125" style="17" customWidth="1"/>
    <col min="8" max="8" width="9.125" style="58" customWidth="1"/>
    <col min="9" max="11" width="9.125" style="17" customWidth="1"/>
    <col min="12" max="12" width="7.625" style="17" customWidth="1"/>
    <col min="13" max="13" width="9.125" style="17" customWidth="1"/>
    <col min="14" max="14" width="10.00390625" style="58" bestFit="1" customWidth="1"/>
    <col min="15" max="16384" width="9.125" style="17" customWidth="1"/>
  </cols>
  <sheetData>
    <row r="1" spans="1:12" ht="12.75">
      <c r="A1" s="15"/>
      <c r="B1" s="15"/>
      <c r="C1" s="15"/>
      <c r="D1" s="15"/>
      <c r="E1" s="15"/>
      <c r="F1" s="15"/>
      <c r="G1" s="15"/>
      <c r="H1" s="57"/>
      <c r="I1" s="15"/>
      <c r="J1" s="15"/>
      <c r="K1" s="104"/>
      <c r="L1" s="89"/>
    </row>
    <row r="2" ht="12.75">
      <c r="E2" s="1" t="s">
        <v>61</v>
      </c>
    </row>
    <row r="3" ht="12.75">
      <c r="E3" s="1" t="s">
        <v>62</v>
      </c>
    </row>
    <row r="4" spans="1:9" ht="12.75">
      <c r="A4" s="1"/>
      <c r="I4" s="13" t="s">
        <v>103</v>
      </c>
    </row>
    <row r="5" spans="1:14" ht="12.75">
      <c r="A5" s="68" t="s">
        <v>100</v>
      </c>
      <c r="B5" s="68" t="s">
        <v>95</v>
      </c>
      <c r="C5" s="68" t="s">
        <v>102</v>
      </c>
      <c r="D5" s="68" t="s">
        <v>2</v>
      </c>
      <c r="E5" s="68"/>
      <c r="F5" s="68"/>
      <c r="G5" s="68"/>
      <c r="H5" s="68"/>
      <c r="I5" s="68" t="s">
        <v>106</v>
      </c>
      <c r="J5" s="68"/>
      <c r="K5" s="68"/>
      <c r="L5" s="68"/>
      <c r="M5" s="68"/>
      <c r="N5" s="68"/>
    </row>
    <row r="6" spans="1:14" ht="12.75">
      <c r="A6" s="105"/>
      <c r="B6" s="68"/>
      <c r="C6" s="106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28.5" customHeight="1">
      <c r="A7" s="105"/>
      <c r="B7" s="105"/>
      <c r="C7" s="106"/>
      <c r="D7" s="8" t="s">
        <v>3</v>
      </c>
      <c r="E7" s="8">
        <v>1</v>
      </c>
      <c r="F7" s="8">
        <v>2</v>
      </c>
      <c r="G7" s="8" t="s">
        <v>4</v>
      </c>
      <c r="H7" s="48" t="s">
        <v>5</v>
      </c>
      <c r="I7" s="8" t="s">
        <v>3</v>
      </c>
      <c r="J7" s="8" t="s">
        <v>5</v>
      </c>
      <c r="K7" s="8">
        <v>1</v>
      </c>
      <c r="L7" s="8">
        <v>2</v>
      </c>
      <c r="M7" s="8" t="s">
        <v>6</v>
      </c>
      <c r="N7" s="8" t="s">
        <v>5</v>
      </c>
    </row>
    <row r="8" spans="1:14" ht="12.75">
      <c r="A8" s="8" t="s">
        <v>7</v>
      </c>
      <c r="B8" s="18" t="s">
        <v>8</v>
      </c>
      <c r="C8" s="8">
        <v>53</v>
      </c>
      <c r="D8" s="8">
        <v>0</v>
      </c>
      <c r="E8" s="8">
        <v>16</v>
      </c>
      <c r="F8" s="8">
        <v>3</v>
      </c>
      <c r="G8" s="8">
        <v>19</v>
      </c>
      <c r="H8" s="48">
        <f aca="true" t="shared" si="0" ref="H8:H36">G8/C8*100</f>
        <v>35.84905660377358</v>
      </c>
      <c r="I8" s="8">
        <v>0</v>
      </c>
      <c r="J8" s="8">
        <v>0</v>
      </c>
      <c r="K8" s="8">
        <v>2</v>
      </c>
      <c r="L8" s="8">
        <v>1</v>
      </c>
      <c r="M8" s="8">
        <v>3</v>
      </c>
      <c r="N8" s="48">
        <f aca="true" t="shared" si="1" ref="N8:N36">M8/C8*100</f>
        <v>5.660377358490567</v>
      </c>
    </row>
    <row r="9" spans="1:14" ht="12.75">
      <c r="A9" s="8" t="s">
        <v>9</v>
      </c>
      <c r="B9" s="18" t="s">
        <v>10</v>
      </c>
      <c r="C9" s="8">
        <v>49</v>
      </c>
      <c r="D9" s="8">
        <v>0</v>
      </c>
      <c r="E9" s="8">
        <v>10</v>
      </c>
      <c r="F9" s="8">
        <v>19</v>
      </c>
      <c r="G9" s="8">
        <v>29</v>
      </c>
      <c r="H9" s="48">
        <f t="shared" si="0"/>
        <v>59.183673469387756</v>
      </c>
      <c r="I9" s="8">
        <v>0</v>
      </c>
      <c r="J9" s="8">
        <v>0</v>
      </c>
      <c r="K9" s="8">
        <v>5</v>
      </c>
      <c r="L9" s="8">
        <v>8</v>
      </c>
      <c r="M9" s="8">
        <v>13</v>
      </c>
      <c r="N9" s="48">
        <f t="shared" si="1"/>
        <v>26.53061224489796</v>
      </c>
    </row>
    <row r="10" spans="1:14" ht="12.75">
      <c r="A10" s="8" t="s">
        <v>11</v>
      </c>
      <c r="B10" s="18" t="s">
        <v>12</v>
      </c>
      <c r="C10" s="8">
        <v>161</v>
      </c>
      <c r="D10" s="8">
        <v>0</v>
      </c>
      <c r="E10" s="8">
        <v>25</v>
      </c>
      <c r="F10" s="8">
        <v>69</v>
      </c>
      <c r="G10" s="8">
        <v>94</v>
      </c>
      <c r="H10" s="48">
        <f t="shared" si="0"/>
        <v>58.38509316770186</v>
      </c>
      <c r="I10" s="8">
        <v>0</v>
      </c>
      <c r="J10" s="8">
        <v>0</v>
      </c>
      <c r="K10" s="8">
        <v>0</v>
      </c>
      <c r="L10" s="8">
        <v>2</v>
      </c>
      <c r="M10" s="8">
        <v>2</v>
      </c>
      <c r="N10" s="48">
        <f t="shared" si="1"/>
        <v>1.2422360248447204</v>
      </c>
    </row>
    <row r="11" spans="1:14" ht="12.75">
      <c r="A11" s="8" t="s">
        <v>13</v>
      </c>
      <c r="B11" s="18" t="s">
        <v>14</v>
      </c>
      <c r="C11" s="8">
        <v>158</v>
      </c>
      <c r="D11" s="8">
        <v>1</v>
      </c>
      <c r="E11" s="8">
        <v>47</v>
      </c>
      <c r="F11" s="8">
        <v>48</v>
      </c>
      <c r="G11" s="8">
        <v>96</v>
      </c>
      <c r="H11" s="48">
        <f t="shared" si="0"/>
        <v>60.75949367088608</v>
      </c>
      <c r="I11" s="8">
        <v>0</v>
      </c>
      <c r="J11" s="8">
        <v>0</v>
      </c>
      <c r="K11" s="8">
        <v>6</v>
      </c>
      <c r="L11" s="8">
        <v>5</v>
      </c>
      <c r="M11" s="8">
        <v>11</v>
      </c>
      <c r="N11" s="48">
        <f t="shared" si="1"/>
        <v>6.962025316455696</v>
      </c>
    </row>
    <row r="12" spans="1:14" ht="12.75">
      <c r="A12" s="8" t="s">
        <v>15</v>
      </c>
      <c r="B12" s="18" t="s">
        <v>16</v>
      </c>
      <c r="C12" s="8">
        <v>110</v>
      </c>
      <c r="D12" s="8">
        <v>0</v>
      </c>
      <c r="E12" s="8">
        <v>31</v>
      </c>
      <c r="F12" s="8">
        <v>57</v>
      </c>
      <c r="G12" s="8">
        <v>88</v>
      </c>
      <c r="H12" s="48">
        <f t="shared" si="0"/>
        <v>80</v>
      </c>
      <c r="I12" s="8">
        <v>0</v>
      </c>
      <c r="J12" s="8">
        <v>0</v>
      </c>
      <c r="K12" s="8">
        <v>7</v>
      </c>
      <c r="L12" s="8">
        <v>3</v>
      </c>
      <c r="M12" s="8">
        <v>10</v>
      </c>
      <c r="N12" s="48">
        <f t="shared" si="1"/>
        <v>9.090909090909092</v>
      </c>
    </row>
    <row r="13" spans="1:14" ht="12.75">
      <c r="A13" s="8" t="s">
        <v>17</v>
      </c>
      <c r="B13" s="18" t="s">
        <v>18</v>
      </c>
      <c r="C13" s="8">
        <v>106</v>
      </c>
      <c r="D13" s="8">
        <v>0</v>
      </c>
      <c r="E13" s="8">
        <v>31</v>
      </c>
      <c r="F13" s="8">
        <v>28</v>
      </c>
      <c r="G13" s="8">
        <v>59</v>
      </c>
      <c r="H13" s="48">
        <f t="shared" si="0"/>
        <v>55.660377358490564</v>
      </c>
      <c r="I13" s="8">
        <v>0</v>
      </c>
      <c r="J13" s="8">
        <v>0</v>
      </c>
      <c r="K13" s="8">
        <v>2</v>
      </c>
      <c r="L13" s="8">
        <v>5</v>
      </c>
      <c r="M13" s="8">
        <v>7</v>
      </c>
      <c r="N13" s="48">
        <f t="shared" si="1"/>
        <v>6.60377358490566</v>
      </c>
    </row>
    <row r="14" spans="1:14" ht="12.75">
      <c r="A14" s="8" t="s">
        <v>19</v>
      </c>
      <c r="B14" s="18" t="s">
        <v>20</v>
      </c>
      <c r="C14" s="8">
        <v>60</v>
      </c>
      <c r="D14" s="8">
        <v>0</v>
      </c>
      <c r="E14" s="8">
        <v>7</v>
      </c>
      <c r="F14" s="8">
        <v>25</v>
      </c>
      <c r="G14" s="8">
        <v>32</v>
      </c>
      <c r="H14" s="48">
        <f t="shared" si="0"/>
        <v>53.333333333333336</v>
      </c>
      <c r="I14" s="8">
        <v>0</v>
      </c>
      <c r="J14" s="8">
        <v>0</v>
      </c>
      <c r="K14" s="8">
        <v>4</v>
      </c>
      <c r="L14" s="8">
        <v>5</v>
      </c>
      <c r="M14" s="8">
        <v>9</v>
      </c>
      <c r="N14" s="48">
        <f t="shared" si="1"/>
        <v>15</v>
      </c>
    </row>
    <row r="15" spans="1:14" ht="12.75">
      <c r="A15" s="8" t="s">
        <v>21</v>
      </c>
      <c r="B15" s="18" t="s">
        <v>22</v>
      </c>
      <c r="C15" s="8">
        <v>52</v>
      </c>
      <c r="D15" s="8">
        <v>0</v>
      </c>
      <c r="E15" s="8">
        <v>10</v>
      </c>
      <c r="F15" s="8">
        <v>27</v>
      </c>
      <c r="G15" s="8">
        <v>37</v>
      </c>
      <c r="H15" s="48">
        <f t="shared" si="0"/>
        <v>71.15384615384616</v>
      </c>
      <c r="I15" s="8">
        <v>0</v>
      </c>
      <c r="J15" s="8">
        <v>0</v>
      </c>
      <c r="K15" s="8">
        <v>1</v>
      </c>
      <c r="L15" s="8">
        <v>0</v>
      </c>
      <c r="M15" s="8">
        <v>1</v>
      </c>
      <c r="N15" s="48">
        <f t="shared" si="1"/>
        <v>1.9230769230769231</v>
      </c>
    </row>
    <row r="16" spans="1:14" ht="12.75">
      <c r="A16" s="8" t="s">
        <v>23</v>
      </c>
      <c r="B16" s="18" t="s">
        <v>24</v>
      </c>
      <c r="C16" s="8">
        <v>72</v>
      </c>
      <c r="D16" s="8">
        <v>1</v>
      </c>
      <c r="E16" s="8">
        <v>22</v>
      </c>
      <c r="F16" s="8">
        <v>30</v>
      </c>
      <c r="G16" s="8">
        <v>53</v>
      </c>
      <c r="H16" s="48">
        <f t="shared" si="0"/>
        <v>73.61111111111111</v>
      </c>
      <c r="I16" s="8">
        <v>0</v>
      </c>
      <c r="J16" s="8">
        <v>0</v>
      </c>
      <c r="K16" s="8">
        <v>1</v>
      </c>
      <c r="L16" s="8">
        <v>6</v>
      </c>
      <c r="M16" s="8">
        <v>7</v>
      </c>
      <c r="N16" s="48">
        <f t="shared" si="1"/>
        <v>9.722222222222223</v>
      </c>
    </row>
    <row r="17" spans="1:14" ht="12.75">
      <c r="A17" s="8" t="s">
        <v>25</v>
      </c>
      <c r="B17" s="18" t="s">
        <v>26</v>
      </c>
      <c r="C17" s="8">
        <v>60</v>
      </c>
      <c r="D17" s="8">
        <v>1</v>
      </c>
      <c r="E17" s="8">
        <v>26</v>
      </c>
      <c r="F17" s="8">
        <v>15</v>
      </c>
      <c r="G17" s="8">
        <v>42</v>
      </c>
      <c r="H17" s="48">
        <f t="shared" si="0"/>
        <v>70</v>
      </c>
      <c r="I17" s="8">
        <v>1</v>
      </c>
      <c r="J17" s="8">
        <v>2</v>
      </c>
      <c r="K17" s="8">
        <v>5</v>
      </c>
      <c r="L17" s="8">
        <v>1</v>
      </c>
      <c r="M17" s="8">
        <v>7</v>
      </c>
      <c r="N17" s="48">
        <f t="shared" si="1"/>
        <v>11.666666666666666</v>
      </c>
    </row>
    <row r="18" spans="1:14" ht="12.75">
      <c r="A18" s="8" t="s">
        <v>27</v>
      </c>
      <c r="B18" s="18" t="s">
        <v>28</v>
      </c>
      <c r="C18" s="8">
        <v>77</v>
      </c>
      <c r="D18" s="8">
        <v>1</v>
      </c>
      <c r="E18" s="8">
        <v>24</v>
      </c>
      <c r="F18" s="8">
        <v>40</v>
      </c>
      <c r="G18" s="8">
        <v>65</v>
      </c>
      <c r="H18" s="48">
        <f t="shared" si="0"/>
        <v>84.4155844155844</v>
      </c>
      <c r="I18" s="8">
        <v>0</v>
      </c>
      <c r="J18" s="8">
        <v>0</v>
      </c>
      <c r="K18" s="8">
        <v>2</v>
      </c>
      <c r="L18" s="8">
        <v>0</v>
      </c>
      <c r="M18" s="8">
        <v>2</v>
      </c>
      <c r="N18" s="48">
        <f t="shared" si="1"/>
        <v>2.5974025974025974</v>
      </c>
    </row>
    <row r="19" spans="1:14" ht="12.75">
      <c r="A19" s="8" t="s">
        <v>29</v>
      </c>
      <c r="B19" s="18" t="s">
        <v>30</v>
      </c>
      <c r="C19" s="8">
        <v>155</v>
      </c>
      <c r="D19" s="8">
        <v>1</v>
      </c>
      <c r="E19" s="8">
        <v>36</v>
      </c>
      <c r="F19" s="8">
        <v>69</v>
      </c>
      <c r="G19" s="8">
        <v>106</v>
      </c>
      <c r="H19" s="48">
        <f t="shared" si="0"/>
        <v>68.38709677419355</v>
      </c>
      <c r="I19" s="8">
        <v>0</v>
      </c>
      <c r="J19" s="8">
        <v>0</v>
      </c>
      <c r="K19" s="8">
        <v>9</v>
      </c>
      <c r="L19" s="8">
        <v>11</v>
      </c>
      <c r="M19" s="8">
        <v>20</v>
      </c>
      <c r="N19" s="48">
        <f t="shared" si="1"/>
        <v>12.903225806451612</v>
      </c>
    </row>
    <row r="20" spans="1:14" ht="12.75">
      <c r="A20" s="8" t="s">
        <v>31</v>
      </c>
      <c r="B20" s="18" t="s">
        <v>32</v>
      </c>
      <c r="C20" s="8">
        <v>49</v>
      </c>
      <c r="D20" s="8">
        <v>0</v>
      </c>
      <c r="E20" s="8">
        <v>15</v>
      </c>
      <c r="F20" s="8">
        <v>12</v>
      </c>
      <c r="G20" s="8">
        <v>27</v>
      </c>
      <c r="H20" s="48">
        <f t="shared" si="0"/>
        <v>55.10204081632652</v>
      </c>
      <c r="I20" s="8">
        <v>0</v>
      </c>
      <c r="J20" s="8">
        <v>0</v>
      </c>
      <c r="K20" s="8">
        <v>3</v>
      </c>
      <c r="L20" s="8">
        <v>4</v>
      </c>
      <c r="M20" s="8">
        <v>7</v>
      </c>
      <c r="N20" s="48">
        <f t="shared" si="1"/>
        <v>14.285714285714285</v>
      </c>
    </row>
    <row r="21" spans="1:14" ht="12.75">
      <c r="A21" s="8" t="s">
        <v>33</v>
      </c>
      <c r="B21" s="18" t="s">
        <v>34</v>
      </c>
      <c r="C21" s="8">
        <v>112</v>
      </c>
      <c r="D21" s="8">
        <v>0</v>
      </c>
      <c r="E21" s="8">
        <v>8</v>
      </c>
      <c r="F21" s="8">
        <v>35</v>
      </c>
      <c r="G21" s="8">
        <v>43</v>
      </c>
      <c r="H21" s="48">
        <f t="shared" si="0"/>
        <v>38.392857142857146</v>
      </c>
      <c r="I21" s="8">
        <v>0</v>
      </c>
      <c r="J21" s="8">
        <v>0</v>
      </c>
      <c r="K21" s="8">
        <v>4</v>
      </c>
      <c r="L21" s="8">
        <v>9</v>
      </c>
      <c r="M21" s="8">
        <v>13</v>
      </c>
      <c r="N21" s="48">
        <f t="shared" si="1"/>
        <v>11.607142857142858</v>
      </c>
    </row>
    <row r="22" spans="1:14" ht="12.75">
      <c r="A22" s="8" t="s">
        <v>35</v>
      </c>
      <c r="B22" s="18" t="s">
        <v>36</v>
      </c>
      <c r="C22" s="8">
        <v>123</v>
      </c>
      <c r="D22" s="8">
        <v>0</v>
      </c>
      <c r="E22" s="8">
        <v>26</v>
      </c>
      <c r="F22" s="8">
        <v>50</v>
      </c>
      <c r="G22" s="8">
        <v>76</v>
      </c>
      <c r="H22" s="48">
        <f t="shared" si="0"/>
        <v>61.78861788617886</v>
      </c>
      <c r="I22" s="8">
        <v>0</v>
      </c>
      <c r="J22" s="8">
        <v>0</v>
      </c>
      <c r="K22" s="8">
        <v>0</v>
      </c>
      <c r="L22" s="8">
        <v>1</v>
      </c>
      <c r="M22" s="8">
        <v>1</v>
      </c>
      <c r="N22" s="48">
        <f t="shared" si="1"/>
        <v>0.8130081300813009</v>
      </c>
    </row>
    <row r="23" spans="1:14" ht="12.75">
      <c r="A23" s="8" t="s">
        <v>37</v>
      </c>
      <c r="B23" s="18" t="s">
        <v>38</v>
      </c>
      <c r="C23" s="8">
        <v>180</v>
      </c>
      <c r="D23" s="8">
        <v>2</v>
      </c>
      <c r="E23" s="8">
        <v>33</v>
      </c>
      <c r="F23" s="8">
        <v>35</v>
      </c>
      <c r="G23" s="8">
        <v>70</v>
      </c>
      <c r="H23" s="48">
        <f t="shared" si="0"/>
        <v>38.88888888888889</v>
      </c>
      <c r="I23" s="8">
        <v>0</v>
      </c>
      <c r="J23" s="8">
        <v>0</v>
      </c>
      <c r="K23" s="8">
        <v>6</v>
      </c>
      <c r="L23" s="8">
        <v>10</v>
      </c>
      <c r="M23" s="8">
        <v>16</v>
      </c>
      <c r="N23" s="48">
        <f t="shared" si="1"/>
        <v>8.88888888888889</v>
      </c>
    </row>
    <row r="24" spans="1:14" ht="12.75">
      <c r="A24" s="8" t="s">
        <v>39</v>
      </c>
      <c r="B24" s="18" t="s">
        <v>40</v>
      </c>
      <c r="C24" s="8">
        <v>71</v>
      </c>
      <c r="D24" s="8">
        <v>0</v>
      </c>
      <c r="E24" s="8">
        <v>17</v>
      </c>
      <c r="F24" s="8">
        <v>46</v>
      </c>
      <c r="G24" s="8">
        <v>63</v>
      </c>
      <c r="H24" s="48">
        <f t="shared" si="0"/>
        <v>88.73239436619718</v>
      </c>
      <c r="I24" s="8">
        <v>0</v>
      </c>
      <c r="J24" s="8">
        <v>0</v>
      </c>
      <c r="K24" s="8">
        <v>2</v>
      </c>
      <c r="L24" s="8">
        <v>1</v>
      </c>
      <c r="M24" s="8">
        <v>3</v>
      </c>
      <c r="N24" s="48">
        <f t="shared" si="1"/>
        <v>4.225352112676056</v>
      </c>
    </row>
    <row r="25" spans="1:14" ht="12.75">
      <c r="A25" s="8" t="s">
        <v>41</v>
      </c>
      <c r="B25" s="18" t="s">
        <v>42</v>
      </c>
      <c r="C25" s="8">
        <v>32</v>
      </c>
      <c r="D25" s="8">
        <v>0</v>
      </c>
      <c r="E25" s="8">
        <v>7</v>
      </c>
      <c r="F25" s="8">
        <v>9</v>
      </c>
      <c r="G25" s="8">
        <v>16</v>
      </c>
      <c r="H25" s="48">
        <f t="shared" si="0"/>
        <v>50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48">
        <f t="shared" si="1"/>
        <v>0</v>
      </c>
    </row>
    <row r="26" spans="1:14" ht="12.75">
      <c r="A26" s="8" t="s">
        <v>43</v>
      </c>
      <c r="B26" s="18" t="s">
        <v>44</v>
      </c>
      <c r="C26" s="8">
        <v>88</v>
      </c>
      <c r="D26" s="8">
        <v>0</v>
      </c>
      <c r="E26" s="8">
        <v>31</v>
      </c>
      <c r="F26" s="8">
        <v>26</v>
      </c>
      <c r="G26" s="8">
        <v>57</v>
      </c>
      <c r="H26" s="48">
        <f t="shared" si="0"/>
        <v>64.77272727272727</v>
      </c>
      <c r="I26" s="8">
        <v>0</v>
      </c>
      <c r="J26" s="8">
        <v>0</v>
      </c>
      <c r="K26" s="8">
        <v>11</v>
      </c>
      <c r="L26" s="8">
        <v>2</v>
      </c>
      <c r="M26" s="8">
        <v>13</v>
      </c>
      <c r="N26" s="48">
        <f t="shared" si="1"/>
        <v>14.772727272727273</v>
      </c>
    </row>
    <row r="27" spans="1:14" ht="12.75">
      <c r="A27" s="8" t="s">
        <v>45</v>
      </c>
      <c r="B27" s="18" t="s">
        <v>46</v>
      </c>
      <c r="C27" s="8">
        <v>51</v>
      </c>
      <c r="D27" s="8">
        <v>0</v>
      </c>
      <c r="E27" s="8">
        <v>2</v>
      </c>
      <c r="F27" s="8">
        <v>14</v>
      </c>
      <c r="G27" s="8">
        <v>16</v>
      </c>
      <c r="H27" s="48">
        <f t="shared" si="0"/>
        <v>31.372549019607842</v>
      </c>
      <c r="I27" s="8">
        <v>0</v>
      </c>
      <c r="J27" s="8">
        <v>0</v>
      </c>
      <c r="K27" s="8">
        <v>0</v>
      </c>
      <c r="L27" s="8">
        <v>7</v>
      </c>
      <c r="M27" s="8">
        <v>7</v>
      </c>
      <c r="N27" s="48">
        <f t="shared" si="1"/>
        <v>13.725490196078432</v>
      </c>
    </row>
    <row r="28" spans="1:14" ht="12.75">
      <c r="A28" s="8" t="s">
        <v>47</v>
      </c>
      <c r="B28" s="18" t="s">
        <v>48</v>
      </c>
      <c r="C28" s="8">
        <v>55</v>
      </c>
      <c r="D28" s="8">
        <v>0</v>
      </c>
      <c r="E28" s="8">
        <v>13</v>
      </c>
      <c r="F28" s="8">
        <v>28</v>
      </c>
      <c r="G28" s="8">
        <v>41</v>
      </c>
      <c r="H28" s="48">
        <f t="shared" si="0"/>
        <v>74.54545454545455</v>
      </c>
      <c r="I28" s="8">
        <v>0</v>
      </c>
      <c r="J28" s="8">
        <v>0</v>
      </c>
      <c r="K28" s="8">
        <v>9</v>
      </c>
      <c r="L28" s="8">
        <v>17</v>
      </c>
      <c r="M28" s="8">
        <v>26</v>
      </c>
      <c r="N28" s="48">
        <f t="shared" si="1"/>
        <v>47.27272727272727</v>
      </c>
    </row>
    <row r="29" spans="1:14" s="30" customFormat="1" ht="12.75" customHeight="1">
      <c r="A29" s="29"/>
      <c r="B29" s="25" t="s">
        <v>104</v>
      </c>
      <c r="C29" s="29">
        <v>1874</v>
      </c>
      <c r="D29" s="29">
        <v>7</v>
      </c>
      <c r="E29" s="29">
        <v>437</v>
      </c>
      <c r="F29" s="29">
        <v>685</v>
      </c>
      <c r="G29" s="29">
        <v>1129</v>
      </c>
      <c r="H29" s="48">
        <f t="shared" si="0"/>
        <v>60.245464247598726</v>
      </c>
      <c r="I29" s="29">
        <v>1</v>
      </c>
      <c r="J29" s="29">
        <v>2</v>
      </c>
      <c r="K29" s="29">
        <v>79</v>
      </c>
      <c r="L29" s="29">
        <v>98</v>
      </c>
      <c r="M29" s="29">
        <v>178</v>
      </c>
      <c r="N29" s="48">
        <f t="shared" si="1"/>
        <v>9.498399146211312</v>
      </c>
    </row>
    <row r="30" spans="1:14" ht="12.75" customHeight="1">
      <c r="A30" s="8" t="s">
        <v>49</v>
      </c>
      <c r="B30" s="18" t="s">
        <v>50</v>
      </c>
      <c r="C30" s="8">
        <v>149</v>
      </c>
      <c r="D30" s="8">
        <v>1</v>
      </c>
      <c r="E30" s="8">
        <v>32</v>
      </c>
      <c r="F30" s="8">
        <v>79</v>
      </c>
      <c r="G30" s="8">
        <v>112</v>
      </c>
      <c r="H30" s="48">
        <f t="shared" si="0"/>
        <v>75.16778523489933</v>
      </c>
      <c r="I30" s="8">
        <v>1</v>
      </c>
      <c r="J30" s="8">
        <v>0.7</v>
      </c>
      <c r="K30" s="8">
        <v>12</v>
      </c>
      <c r="L30" s="8">
        <v>27</v>
      </c>
      <c r="M30" s="8">
        <v>40</v>
      </c>
      <c r="N30" s="48">
        <f t="shared" si="1"/>
        <v>26.845637583892618</v>
      </c>
    </row>
    <row r="31" spans="1:14" ht="12.75" customHeight="1">
      <c r="A31" s="8" t="s">
        <v>51</v>
      </c>
      <c r="B31" s="18" t="s">
        <v>52</v>
      </c>
      <c r="C31" s="8">
        <v>196</v>
      </c>
      <c r="D31" s="8">
        <v>0</v>
      </c>
      <c r="E31" s="8">
        <v>32</v>
      </c>
      <c r="F31" s="8">
        <v>126</v>
      </c>
      <c r="G31" s="8">
        <v>158</v>
      </c>
      <c r="H31" s="48">
        <f t="shared" si="0"/>
        <v>80.61224489795919</v>
      </c>
      <c r="I31" s="8">
        <v>0</v>
      </c>
      <c r="J31" s="8">
        <v>0</v>
      </c>
      <c r="K31" s="8">
        <v>7</v>
      </c>
      <c r="L31" s="8">
        <v>30</v>
      </c>
      <c r="M31" s="8">
        <v>37</v>
      </c>
      <c r="N31" s="48">
        <f t="shared" si="1"/>
        <v>18.877551020408163</v>
      </c>
    </row>
    <row r="32" spans="1:14" ht="13.5" customHeight="1">
      <c r="A32" s="8" t="s">
        <v>53</v>
      </c>
      <c r="B32" s="18" t="s">
        <v>54</v>
      </c>
      <c r="C32" s="8">
        <v>807</v>
      </c>
      <c r="D32" s="8">
        <v>3</v>
      </c>
      <c r="E32" s="8">
        <v>81</v>
      </c>
      <c r="F32" s="8">
        <v>355</v>
      </c>
      <c r="G32" s="8">
        <v>439</v>
      </c>
      <c r="H32" s="48">
        <f t="shared" si="0"/>
        <v>54.39900867410161</v>
      </c>
      <c r="I32" s="8">
        <v>1</v>
      </c>
      <c r="J32" s="8">
        <v>0.1</v>
      </c>
      <c r="K32" s="8">
        <v>12</v>
      </c>
      <c r="L32" s="8">
        <v>81</v>
      </c>
      <c r="M32" s="8">
        <v>94</v>
      </c>
      <c r="N32" s="48">
        <f t="shared" si="1"/>
        <v>11.648079306071871</v>
      </c>
    </row>
    <row r="33" spans="1:14" ht="13.5" customHeight="1">
      <c r="A33" s="8" t="s">
        <v>55</v>
      </c>
      <c r="B33" s="18" t="s">
        <v>56</v>
      </c>
      <c r="C33" s="8">
        <v>129</v>
      </c>
      <c r="D33" s="8">
        <v>0</v>
      </c>
      <c r="E33" s="8">
        <v>31</v>
      </c>
      <c r="F33" s="8">
        <v>67</v>
      </c>
      <c r="G33" s="8">
        <v>98</v>
      </c>
      <c r="H33" s="48">
        <f t="shared" si="0"/>
        <v>75.96899224806202</v>
      </c>
      <c r="I33" s="8">
        <v>0</v>
      </c>
      <c r="J33" s="8">
        <v>0</v>
      </c>
      <c r="K33" s="8">
        <v>9</v>
      </c>
      <c r="L33" s="8">
        <v>15</v>
      </c>
      <c r="M33" s="8">
        <v>24</v>
      </c>
      <c r="N33" s="48">
        <f t="shared" si="1"/>
        <v>18.6046511627907</v>
      </c>
    </row>
    <row r="34" spans="1:14" ht="12.75">
      <c r="A34" s="8" t="s">
        <v>57</v>
      </c>
      <c r="B34" s="18" t="s">
        <v>58</v>
      </c>
      <c r="C34" s="8">
        <v>2338</v>
      </c>
      <c r="D34" s="8">
        <v>55</v>
      </c>
      <c r="E34" s="8">
        <v>474</v>
      </c>
      <c r="F34" s="8">
        <v>977</v>
      </c>
      <c r="G34" s="8">
        <v>1506</v>
      </c>
      <c r="H34" s="48">
        <f t="shared" si="0"/>
        <v>64.41402908468777</v>
      </c>
      <c r="I34" s="8">
        <v>19</v>
      </c>
      <c r="J34" s="8">
        <v>0.8</v>
      </c>
      <c r="K34" s="8">
        <v>108</v>
      </c>
      <c r="L34" s="8">
        <v>141</v>
      </c>
      <c r="M34" s="8">
        <v>268</v>
      </c>
      <c r="N34" s="48">
        <f t="shared" si="1"/>
        <v>11.46278870829769</v>
      </c>
    </row>
    <row r="35" spans="1:14" s="30" customFormat="1" ht="12.75">
      <c r="A35" s="29"/>
      <c r="B35" s="25" t="s">
        <v>94</v>
      </c>
      <c r="C35" s="29">
        <v>3619</v>
      </c>
      <c r="D35" s="29">
        <v>59</v>
      </c>
      <c r="E35" s="29">
        <v>650</v>
      </c>
      <c r="F35" s="29">
        <v>1604</v>
      </c>
      <c r="G35" s="29">
        <v>2313</v>
      </c>
      <c r="H35" s="48">
        <f t="shared" si="0"/>
        <v>63.912683061619234</v>
      </c>
      <c r="I35" s="29">
        <v>21</v>
      </c>
      <c r="J35" s="29">
        <v>0.5</v>
      </c>
      <c r="K35" s="29">
        <v>148</v>
      </c>
      <c r="L35" s="29">
        <v>294</v>
      </c>
      <c r="M35" s="29">
        <v>463</v>
      </c>
      <c r="N35" s="48">
        <f t="shared" si="1"/>
        <v>12.79358938933407</v>
      </c>
    </row>
    <row r="36" spans="1:14" ht="12.75" customHeight="1">
      <c r="A36" s="102" t="s">
        <v>59</v>
      </c>
      <c r="B36" s="103"/>
      <c r="C36" s="21">
        <v>5493</v>
      </c>
      <c r="D36" s="21">
        <v>66</v>
      </c>
      <c r="E36" s="21">
        <v>1087</v>
      </c>
      <c r="F36" s="21">
        <v>2289</v>
      </c>
      <c r="G36" s="21">
        <v>3442</v>
      </c>
      <c r="H36" s="48">
        <f t="shared" si="0"/>
        <v>62.66156926997998</v>
      </c>
      <c r="I36" s="21">
        <v>22</v>
      </c>
      <c r="J36" s="8">
        <v>0.4</v>
      </c>
      <c r="K36" s="21">
        <v>227</v>
      </c>
      <c r="L36" s="21">
        <v>392</v>
      </c>
      <c r="M36" s="21">
        <v>641</v>
      </c>
      <c r="N36" s="48">
        <f t="shared" si="1"/>
        <v>11.66939741489168</v>
      </c>
    </row>
    <row r="37" spans="1:14" ht="12.75">
      <c r="A37" s="16"/>
      <c r="B37" s="16"/>
      <c r="C37" s="16"/>
      <c r="D37" s="16"/>
      <c r="E37" s="16"/>
      <c r="F37" s="16"/>
      <c r="G37" s="16"/>
      <c r="H37" s="59"/>
      <c r="I37" s="16"/>
      <c r="J37" s="16"/>
      <c r="K37" s="16"/>
      <c r="L37" s="16"/>
      <c r="M37" s="16"/>
      <c r="N37" s="59"/>
    </row>
    <row r="38" spans="7:8" ht="12.75">
      <c r="G38" s="14"/>
      <c r="H38" s="60"/>
    </row>
    <row r="39" ht="12.75">
      <c r="A39" s="14"/>
    </row>
    <row r="40" ht="12.75">
      <c r="A40" s="14"/>
    </row>
    <row r="41" ht="12.75">
      <c r="A41" s="14"/>
    </row>
  </sheetData>
  <mergeCells count="7">
    <mergeCell ref="A36:B36"/>
    <mergeCell ref="D5:H6"/>
    <mergeCell ref="I5:N6"/>
    <mergeCell ref="K1:L1"/>
    <mergeCell ref="A5:A7"/>
    <mergeCell ref="B5:B7"/>
    <mergeCell ref="C5:C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 Чувашии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obrazov28</dc:creator>
  <cp:keywords/>
  <dc:description/>
  <cp:lastModifiedBy>obrazov3</cp:lastModifiedBy>
  <cp:lastPrinted>2005-06-29T10:04:42Z</cp:lastPrinted>
  <dcterms:created xsi:type="dcterms:W3CDTF">2005-06-06T12:19:20Z</dcterms:created>
  <dcterms:modified xsi:type="dcterms:W3CDTF">2005-07-15T06:44:53Z</dcterms:modified>
  <cp:category/>
  <cp:version/>
  <cp:contentType/>
  <cp:contentStatus/>
</cp:coreProperties>
</file>